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ni\Desktop\Marconi Backup\01 INSTITUCIONAL\PORTAL DA TRANSPARENCIA\DESPESAS COM PESSOAL\"/>
    </mc:Choice>
  </mc:AlternateContent>
  <xr:revisionPtr revIDLastSave="0" documentId="13_ncr:1_{272979A7-01B5-4F5C-AECF-00DA220A520F}" xr6:coauthVersionLast="47" xr6:coauthVersionMax="47" xr10:uidLastSave="{00000000-0000-0000-0000-000000000000}"/>
  <bookViews>
    <workbookView xWindow="-120" yWindow="-120" windowWidth="20730" windowHeight="11160" activeTab="4" xr2:uid="{D3BB25F8-53E6-4482-8FFE-B32D49A23D76}"/>
  </bookViews>
  <sheets>
    <sheet name="2020" sheetId="2" r:id="rId1"/>
    <sheet name="2021" sheetId="3" r:id="rId2"/>
    <sheet name="2022" sheetId="4" r:id="rId3"/>
    <sheet name="2023" sheetId="5" r:id="rId4"/>
    <sheet name="2024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8" i="6" l="1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AA10" i="6"/>
  <c r="AA19" i="6" s="1"/>
  <c r="Z10" i="6"/>
  <c r="Z19" i="6" s="1"/>
  <c r="Y10" i="6"/>
  <c r="Y19" i="6" s="1"/>
  <c r="X10" i="6"/>
  <c r="X19" i="6" s="1"/>
  <c r="W10" i="6"/>
  <c r="W19" i="6" s="1"/>
  <c r="V10" i="6"/>
  <c r="V19" i="6" s="1"/>
  <c r="U10" i="6"/>
  <c r="U19" i="6" s="1"/>
  <c r="T10" i="6"/>
  <c r="T19" i="6" s="1"/>
  <c r="S10" i="6"/>
  <c r="S19" i="6" s="1"/>
  <c r="R10" i="6"/>
  <c r="R19" i="6" s="1"/>
  <c r="Q10" i="6"/>
  <c r="Q19" i="6" s="1"/>
  <c r="P10" i="6"/>
  <c r="P19" i="6" s="1"/>
  <c r="O10" i="6"/>
  <c r="O19" i="6" s="1"/>
  <c r="N10" i="6"/>
  <c r="N19" i="6" s="1"/>
  <c r="M10" i="6"/>
  <c r="M19" i="6" s="1"/>
  <c r="L10" i="6"/>
  <c r="L19" i="6" s="1"/>
  <c r="K10" i="6"/>
  <c r="K19" i="6" s="1"/>
  <c r="J10" i="6"/>
  <c r="J19" i="6" s="1"/>
  <c r="I10" i="6"/>
  <c r="I19" i="6" s="1"/>
  <c r="H10" i="6"/>
  <c r="H19" i="6" s="1"/>
  <c r="G10" i="6"/>
  <c r="G19" i="6" s="1"/>
  <c r="F10" i="6"/>
  <c r="F19" i="6" s="1"/>
  <c r="E10" i="6"/>
  <c r="E19" i="6" s="1"/>
  <c r="D10" i="6"/>
  <c r="D19" i="6" s="1"/>
  <c r="AA18" i="5" l="1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AA10" i="5"/>
  <c r="AA19" i="5" s="1"/>
  <c r="Z10" i="5"/>
  <c r="Z19" i="5" s="1"/>
  <c r="Y10" i="5"/>
  <c r="Y19" i="5" s="1"/>
  <c r="X10" i="5"/>
  <c r="X19" i="5" s="1"/>
  <c r="W10" i="5"/>
  <c r="W19" i="5" s="1"/>
  <c r="V10" i="5"/>
  <c r="V19" i="5" s="1"/>
  <c r="U10" i="5"/>
  <c r="U19" i="5" s="1"/>
  <c r="T10" i="5"/>
  <c r="T19" i="5" s="1"/>
  <c r="S10" i="5"/>
  <c r="S19" i="5" s="1"/>
  <c r="R10" i="5"/>
  <c r="R19" i="5" s="1"/>
  <c r="Q10" i="5"/>
  <c r="Q19" i="5" s="1"/>
  <c r="P10" i="5"/>
  <c r="P19" i="5" s="1"/>
  <c r="O10" i="5"/>
  <c r="O19" i="5" s="1"/>
  <c r="N10" i="5"/>
  <c r="N19" i="5" s="1"/>
  <c r="M10" i="5"/>
  <c r="M19" i="5" s="1"/>
  <c r="L10" i="5"/>
  <c r="L19" i="5" s="1"/>
  <c r="K10" i="5"/>
  <c r="K19" i="5" s="1"/>
  <c r="J10" i="5"/>
  <c r="J19" i="5" s="1"/>
  <c r="I10" i="5"/>
  <c r="I19" i="5" s="1"/>
  <c r="H10" i="5"/>
  <c r="H19" i="5" s="1"/>
  <c r="G10" i="5"/>
  <c r="G19" i="5" s="1"/>
  <c r="F10" i="5"/>
  <c r="F19" i="5" s="1"/>
  <c r="E10" i="5"/>
  <c r="E19" i="5" s="1"/>
  <c r="D10" i="5"/>
  <c r="D19" i="5" s="1"/>
  <c r="E10" i="2"/>
  <c r="E19" i="2" s="1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AA10" i="4"/>
  <c r="AA19" i="4" s="1"/>
  <c r="Z10" i="4"/>
  <c r="Z19" i="4" s="1"/>
  <c r="Y10" i="4"/>
  <c r="Y19" i="4" s="1"/>
  <c r="X10" i="4"/>
  <c r="X19" i="4" s="1"/>
  <c r="W10" i="4"/>
  <c r="W19" i="4" s="1"/>
  <c r="V10" i="4"/>
  <c r="V19" i="4" s="1"/>
  <c r="U10" i="4"/>
  <c r="U19" i="4" s="1"/>
  <c r="T10" i="4"/>
  <c r="T19" i="4" s="1"/>
  <c r="S10" i="4"/>
  <c r="S19" i="4" s="1"/>
  <c r="R10" i="4"/>
  <c r="R19" i="4" s="1"/>
  <c r="Q10" i="4"/>
  <c r="Q19" i="4" s="1"/>
  <c r="P10" i="4"/>
  <c r="P19" i="4" s="1"/>
  <c r="O10" i="4"/>
  <c r="O19" i="4" s="1"/>
  <c r="N10" i="4"/>
  <c r="N19" i="4" s="1"/>
  <c r="M10" i="4"/>
  <c r="M19" i="4" s="1"/>
  <c r="L10" i="4"/>
  <c r="L19" i="4" s="1"/>
  <c r="K10" i="4"/>
  <c r="K19" i="4" s="1"/>
  <c r="J10" i="4"/>
  <c r="J19" i="4" s="1"/>
  <c r="I10" i="4"/>
  <c r="I19" i="4" s="1"/>
  <c r="H10" i="4"/>
  <c r="H19" i="4" s="1"/>
  <c r="G10" i="4"/>
  <c r="G19" i="4" s="1"/>
  <c r="F10" i="4"/>
  <c r="F19" i="4" s="1"/>
  <c r="E10" i="4"/>
  <c r="E19" i="4" s="1"/>
  <c r="D10" i="4"/>
  <c r="D19" i="4" s="1"/>
  <c r="Z10" i="3"/>
  <c r="AA10" i="3"/>
  <c r="Z18" i="3"/>
  <c r="AA18" i="3"/>
  <c r="Z19" i="3"/>
  <c r="X10" i="3"/>
  <c r="X19" i="3" s="1"/>
  <c r="Y10" i="3"/>
  <c r="X18" i="3"/>
  <c r="Y18" i="3"/>
  <c r="V10" i="3"/>
  <c r="V19" i="3" s="1"/>
  <c r="W10" i="3"/>
  <c r="W19" i="3" s="1"/>
  <c r="V18" i="3"/>
  <c r="W18" i="3"/>
  <c r="T10" i="3"/>
  <c r="U10" i="3"/>
  <c r="T18" i="3"/>
  <c r="U18" i="3"/>
  <c r="T19" i="3"/>
  <c r="Q18" i="3"/>
  <c r="P18" i="3"/>
  <c r="Q10" i="3"/>
  <c r="Q19" i="3" s="1"/>
  <c r="P10" i="3"/>
  <c r="P19" i="3" s="1"/>
  <c r="O18" i="3"/>
  <c r="N18" i="3"/>
  <c r="O10" i="3"/>
  <c r="N10" i="3"/>
  <c r="R10" i="3"/>
  <c r="S10" i="3"/>
  <c r="R18" i="3"/>
  <c r="S18" i="3"/>
  <c r="L10" i="3"/>
  <c r="L19" i="3" s="1"/>
  <c r="M10" i="3"/>
  <c r="M19" i="3" s="1"/>
  <c r="L18" i="3"/>
  <c r="M18" i="3"/>
  <c r="F19" i="2"/>
  <c r="G19" i="2"/>
  <c r="D19" i="2"/>
  <c r="F10" i="2"/>
  <c r="G10" i="2"/>
  <c r="H10" i="2"/>
  <c r="H19" i="2" s="1"/>
  <c r="I10" i="2"/>
  <c r="I19" i="2" s="1"/>
  <c r="J10" i="2"/>
  <c r="J19" i="2" s="1"/>
  <c r="K10" i="2"/>
  <c r="K19" i="2" s="1"/>
  <c r="L10" i="2"/>
  <c r="L19" i="2" s="1"/>
  <c r="M10" i="2"/>
  <c r="M19" i="2" s="1"/>
  <c r="N10" i="2"/>
  <c r="N19" i="2" s="1"/>
  <c r="O10" i="2"/>
  <c r="O19" i="2" s="1"/>
  <c r="P10" i="2"/>
  <c r="P19" i="2" s="1"/>
  <c r="Q10" i="2"/>
  <c r="Q19" i="2" s="1"/>
  <c r="R10" i="2"/>
  <c r="R19" i="2" s="1"/>
  <c r="S10" i="2"/>
  <c r="S19" i="2" s="1"/>
  <c r="T10" i="2"/>
  <c r="T19" i="2" s="1"/>
  <c r="U10" i="2"/>
  <c r="U19" i="2" s="1"/>
  <c r="D10" i="2"/>
  <c r="G18" i="3"/>
  <c r="H18" i="3"/>
  <c r="I18" i="3"/>
  <c r="J18" i="3"/>
  <c r="K18" i="3"/>
  <c r="E18" i="3"/>
  <c r="J10" i="3"/>
  <c r="K10" i="3"/>
  <c r="H10" i="3"/>
  <c r="I10" i="3"/>
  <c r="F10" i="3"/>
  <c r="G10" i="3"/>
  <c r="E10" i="3"/>
  <c r="F18" i="3"/>
  <c r="D18" i="3"/>
  <c r="D10" i="3"/>
  <c r="AA19" i="3" l="1"/>
  <c r="Y19" i="3"/>
  <c r="U19" i="3"/>
  <c r="N19" i="3"/>
  <c r="O19" i="3"/>
  <c r="S19" i="3"/>
  <c r="F19" i="3"/>
  <c r="R19" i="3"/>
  <c r="J19" i="3"/>
  <c r="I19" i="3"/>
  <c r="E19" i="3"/>
  <c r="H19" i="3"/>
  <c r="D19" i="3"/>
  <c r="G19" i="3"/>
  <c r="K19" i="3"/>
</calcChain>
</file>

<file path=xl/sharedStrings.xml><?xml version="1.0" encoding="utf-8"?>
<sst xmlns="http://schemas.openxmlformats.org/spreadsheetml/2006/main" count="1035" uniqueCount="18">
  <si>
    <t>CATEGORIA PROFISSIONAL</t>
  </si>
  <si>
    <t>TIPO</t>
  </si>
  <si>
    <t>Valor</t>
  </si>
  <si>
    <t>Médicos</t>
  </si>
  <si>
    <t>CLT</t>
  </si>
  <si>
    <t>Outros profissionais de saúde - Assistencia Odontológica</t>
  </si>
  <si>
    <t>Administrativo</t>
  </si>
  <si>
    <t>SUBTOTAL 01(CLT)</t>
  </si>
  <si>
    <t>PESSOA JURÍDICA</t>
  </si>
  <si>
    <t>-</t>
  </si>
  <si>
    <t>PESSOA FÍSICA</t>
  </si>
  <si>
    <t>Pessoa Física (Administrativos) (RPA)</t>
  </si>
  <si>
    <t>COOPERATIVA</t>
  </si>
  <si>
    <t>SUBTOTAL 02(TERCEIRIZADOS)</t>
  </si>
  <si>
    <t>GERAL RH (CLT + TERCEIRIZADOS)</t>
  </si>
  <si>
    <t>Nº Func.</t>
  </si>
  <si>
    <t>DESPESAS COM PESSOAL - HOSPITAL DE REFERENCIA BRITES DE ALBUQUERQUE (COVID-19)</t>
  </si>
  <si>
    <t>DESPESAS COM PESSOAL - HOSPITAL BRITES DE ALBUQUERQUE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</si>
</sst>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AEAB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8">
    <xf numFmtId="0" fontId="0" fillId="0" borderId="0" xfId="0"/>
    <xf numFmtId="0" fontId="2" fillId="2" borderId="4" xfId="0" applyFont="1" applyFill="1" applyBorder="1" applyAlignment="1">
      <alignment horizontal="center" vertical="center" readingOrder="1"/>
    </xf>
    <xf numFmtId="0" fontId="1" fillId="3" borderId="4" xfId="0" applyFont="1" applyFill="1" applyBorder="1" applyAlignment="1">
      <alignment horizontal="center" vertical="center" readingOrder="1"/>
    </xf>
    <xf numFmtId="0" fontId="1" fillId="2" borderId="10" xfId="0" applyFont="1" applyFill="1" applyBorder="1" applyAlignment="1">
      <alignment horizontal="left" vertical="center" wrapText="1" readingOrder="1"/>
    </xf>
    <xf numFmtId="0" fontId="2" fillId="2" borderId="9" xfId="0" applyFont="1" applyFill="1" applyBorder="1" applyAlignment="1">
      <alignment horizontal="center" vertical="center" readingOrder="1"/>
    </xf>
    <xf numFmtId="0" fontId="1" fillId="3" borderId="9" xfId="0" applyFont="1" applyFill="1" applyBorder="1" applyAlignment="1">
      <alignment horizontal="center" vertical="center" readingOrder="1"/>
    </xf>
    <xf numFmtId="0" fontId="1" fillId="2" borderId="17" xfId="0" applyFont="1" applyFill="1" applyBorder="1" applyAlignment="1">
      <alignment horizontal="left" vertical="center" wrapText="1" readingOrder="1"/>
    </xf>
    <xf numFmtId="0" fontId="2" fillId="8" borderId="1" xfId="0" applyFont="1" applyFill="1" applyBorder="1" applyAlignment="1">
      <alignment horizontal="center" vertical="center" readingOrder="1"/>
    </xf>
    <xf numFmtId="0" fontId="1" fillId="8" borderId="1" xfId="0" applyFont="1" applyFill="1" applyBorder="1" applyAlignment="1">
      <alignment horizontal="center" vertical="center" readingOrder="1"/>
    </xf>
    <xf numFmtId="0" fontId="2" fillId="8" borderId="0" xfId="0" applyFont="1" applyFill="1" applyAlignment="1">
      <alignment horizontal="center" vertical="center" readingOrder="1"/>
    </xf>
    <xf numFmtId="0" fontId="1" fillId="8" borderId="0" xfId="0" applyFont="1" applyFill="1" applyAlignment="1">
      <alignment horizontal="center" vertical="center" readingOrder="1"/>
    </xf>
    <xf numFmtId="0" fontId="2" fillId="8" borderId="20" xfId="0" applyFont="1" applyFill="1" applyBorder="1" applyAlignment="1">
      <alignment horizontal="center" vertical="center" readingOrder="1"/>
    </xf>
    <xf numFmtId="0" fontId="1" fillId="8" borderId="20" xfId="0" applyFont="1" applyFill="1" applyBorder="1" applyAlignment="1">
      <alignment horizontal="center" vertical="center" readingOrder="1"/>
    </xf>
    <xf numFmtId="0" fontId="2" fillId="8" borderId="4" xfId="0" applyFont="1" applyFill="1" applyBorder="1" applyAlignment="1">
      <alignment horizontal="center" vertical="center" readingOrder="1"/>
    </xf>
    <xf numFmtId="0" fontId="1" fillId="8" borderId="4" xfId="0" applyFont="1" applyFill="1" applyBorder="1" applyAlignment="1">
      <alignment horizontal="center" vertical="center" readingOrder="1"/>
    </xf>
    <xf numFmtId="0" fontId="1" fillId="8" borderId="3" xfId="0" applyFont="1" applyFill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readingOrder="1"/>
    </xf>
    <xf numFmtId="0" fontId="1" fillId="2" borderId="4" xfId="0" applyFont="1" applyFill="1" applyBorder="1" applyAlignment="1">
      <alignment horizontal="center" vertical="center" readingOrder="1"/>
    </xf>
    <xf numFmtId="0" fontId="1" fillId="8" borderId="5" xfId="0" applyFont="1" applyFill="1" applyBorder="1" applyAlignment="1">
      <alignment horizontal="center" vertical="center" readingOrder="1"/>
    </xf>
    <xf numFmtId="0" fontId="1" fillId="2" borderId="9" xfId="0" applyFont="1" applyFill="1" applyBorder="1" applyAlignment="1">
      <alignment horizontal="center" vertical="center" readingOrder="1"/>
    </xf>
    <xf numFmtId="0" fontId="1" fillId="8" borderId="12" xfId="0" applyFont="1" applyFill="1" applyBorder="1" applyAlignment="1">
      <alignment horizontal="center" vertical="center" readingOrder="1"/>
    </xf>
    <xf numFmtId="0" fontId="1" fillId="4" borderId="2" xfId="0" applyFont="1" applyFill="1" applyBorder="1" applyAlignment="1">
      <alignment horizontal="center" vertical="center" wrapText="1" readingOrder="1"/>
    </xf>
    <xf numFmtId="44" fontId="3" fillId="0" borderId="2" xfId="1" applyFont="1" applyBorder="1" applyAlignment="1">
      <alignment horizontal="center" vertical="center"/>
    </xf>
    <xf numFmtId="44" fontId="1" fillId="3" borderId="4" xfId="0" applyNumberFormat="1" applyFont="1" applyFill="1" applyBorder="1" applyAlignment="1">
      <alignment horizontal="center" vertical="center" readingOrder="1"/>
    </xf>
    <xf numFmtId="0" fontId="3" fillId="8" borderId="2" xfId="0" applyFont="1" applyFill="1" applyBorder="1" applyAlignment="1">
      <alignment horizontal="center" vertical="center"/>
    </xf>
    <xf numFmtId="0" fontId="1" fillId="8" borderId="4" xfId="1" applyNumberFormat="1" applyFont="1" applyFill="1" applyBorder="1" applyAlignment="1">
      <alignment horizontal="center" vertical="center" readingOrder="1"/>
    </xf>
    <xf numFmtId="44" fontId="1" fillId="11" borderId="12" xfId="1" applyFont="1" applyFill="1" applyBorder="1" applyAlignment="1">
      <alignment horizontal="center" vertical="center" readingOrder="1"/>
    </xf>
    <xf numFmtId="44" fontId="3" fillId="0" borderId="23" xfId="1" applyFont="1" applyBorder="1" applyAlignment="1">
      <alignment horizontal="center" vertical="center"/>
    </xf>
    <xf numFmtId="44" fontId="1" fillId="3" borderId="9" xfId="0" applyNumberFormat="1" applyFont="1" applyFill="1" applyBorder="1" applyAlignment="1">
      <alignment horizontal="center" vertical="center" readingOrder="1"/>
    </xf>
    <xf numFmtId="44" fontId="1" fillId="11" borderId="13" xfId="1" applyFont="1" applyFill="1" applyBorder="1" applyAlignment="1">
      <alignment horizontal="center" vertical="center" readingOrder="1"/>
    </xf>
    <xf numFmtId="8" fontId="2" fillId="2" borderId="0" xfId="0" applyNumberFormat="1" applyFont="1" applyFill="1" applyAlignment="1">
      <alignment horizontal="center" vertical="center" readingOrder="1"/>
    </xf>
    <xf numFmtId="8" fontId="1" fillId="3" borderId="0" xfId="0" applyNumberFormat="1" applyFont="1" applyFill="1" applyAlignment="1">
      <alignment horizontal="center" vertical="center" readingOrder="1"/>
    </xf>
    <xf numFmtId="0" fontId="2" fillId="2" borderId="0" xfId="0" applyFont="1" applyFill="1" applyAlignment="1">
      <alignment horizontal="center" vertical="center" readingOrder="1"/>
    </xf>
    <xf numFmtId="0" fontId="1" fillId="2" borderId="0" xfId="0" applyFont="1" applyFill="1" applyAlignment="1">
      <alignment horizontal="left" vertical="center" wrapText="1" readingOrder="1"/>
    </xf>
    <xf numFmtId="0" fontId="1" fillId="4" borderId="0" xfId="0" applyFont="1" applyFill="1" applyAlignment="1">
      <alignment horizontal="center" vertical="center" wrapText="1" readingOrder="1"/>
    </xf>
    <xf numFmtId="0" fontId="1" fillId="10" borderId="0" xfId="0" applyFont="1" applyFill="1" applyAlignment="1">
      <alignment horizontal="center" vertical="center" readingOrder="1"/>
    </xf>
    <xf numFmtId="44" fontId="1" fillId="10" borderId="0" xfId="1" applyFont="1" applyFill="1" applyBorder="1" applyAlignment="1">
      <alignment horizontal="center" vertical="center" readingOrder="1"/>
    </xf>
    <xf numFmtId="0" fontId="1" fillId="6" borderId="2" xfId="0" applyFont="1" applyFill="1" applyBorder="1" applyAlignment="1">
      <alignment horizontal="center" vertical="center" wrapText="1" readingOrder="1"/>
    </xf>
    <xf numFmtId="0" fontId="1" fillId="3" borderId="21" xfId="0" applyFont="1" applyFill="1" applyBorder="1" applyAlignment="1">
      <alignment horizontal="right" vertical="center" wrapText="1" readingOrder="1"/>
    </xf>
    <xf numFmtId="0" fontId="1" fillId="3" borderId="3" xfId="0" applyFont="1" applyFill="1" applyBorder="1" applyAlignment="1">
      <alignment horizontal="right" vertical="center" wrapText="1" readingOrder="1"/>
    </xf>
    <xf numFmtId="0" fontId="1" fillId="7" borderId="11" xfId="0" applyFont="1" applyFill="1" applyBorder="1" applyAlignment="1">
      <alignment horizontal="right" vertical="center" readingOrder="1"/>
    </xf>
    <xf numFmtId="0" fontId="1" fillId="7" borderId="12" xfId="0" applyFont="1" applyFill="1" applyBorder="1" applyAlignment="1">
      <alignment horizontal="right" vertical="center" readingOrder="1"/>
    </xf>
    <xf numFmtId="17" fontId="1" fillId="3" borderId="6" xfId="0" applyNumberFormat="1" applyFont="1" applyFill="1" applyBorder="1" applyAlignment="1">
      <alignment horizontal="center" vertical="center" readingOrder="1"/>
    </xf>
    <xf numFmtId="0" fontId="1" fillId="3" borderId="6" xfId="0" applyFont="1" applyFill="1" applyBorder="1" applyAlignment="1">
      <alignment horizontal="center" vertical="center" readingOrder="1"/>
    </xf>
    <xf numFmtId="0" fontId="1" fillId="4" borderId="5" xfId="0" applyFont="1" applyFill="1" applyBorder="1" applyAlignment="1">
      <alignment horizontal="center" vertical="center" readingOrder="1"/>
    </xf>
    <xf numFmtId="0" fontId="1" fillId="4" borderId="20" xfId="0" applyFont="1" applyFill="1" applyBorder="1" applyAlignment="1">
      <alignment horizontal="center" vertical="center" readingOrder="1"/>
    </xf>
    <xf numFmtId="0" fontId="1" fillId="3" borderId="22" xfId="0" applyFont="1" applyFill="1" applyBorder="1" applyAlignment="1">
      <alignment horizontal="right" vertical="center" wrapText="1" readingOrder="1"/>
    </xf>
    <xf numFmtId="0" fontId="1" fillId="3" borderId="18" xfId="0" applyFont="1" applyFill="1" applyBorder="1" applyAlignment="1">
      <alignment horizontal="right" vertical="center" wrapText="1" readingOrder="1"/>
    </xf>
    <xf numFmtId="0" fontId="1" fillId="5" borderId="2" xfId="0" applyFont="1" applyFill="1" applyBorder="1" applyAlignment="1">
      <alignment horizontal="center" vertical="center" wrapText="1" readingOrder="1"/>
    </xf>
    <xf numFmtId="0" fontId="1" fillId="4" borderId="2" xfId="0" applyFont="1" applyFill="1" applyBorder="1" applyAlignment="1">
      <alignment horizontal="center" vertical="center" wrapText="1" readingOrder="1"/>
    </xf>
    <xf numFmtId="0" fontId="1" fillId="3" borderId="19" xfId="0" applyFont="1" applyFill="1" applyBorder="1" applyAlignment="1">
      <alignment horizontal="center" vertical="center" readingOrder="1"/>
    </xf>
    <xf numFmtId="0" fontId="1" fillId="3" borderId="10" xfId="0" applyFont="1" applyFill="1" applyBorder="1" applyAlignment="1">
      <alignment horizontal="center" vertical="center" readingOrder="1"/>
    </xf>
    <xf numFmtId="0" fontId="1" fillId="3" borderId="2" xfId="0" applyFont="1" applyFill="1" applyBorder="1" applyAlignment="1">
      <alignment horizontal="center" vertical="center" readingOrder="1"/>
    </xf>
    <xf numFmtId="17" fontId="1" fillId="3" borderId="7" xfId="0" applyNumberFormat="1" applyFont="1" applyFill="1" applyBorder="1" applyAlignment="1">
      <alignment horizontal="center" vertical="center" readingOrder="1"/>
    </xf>
    <xf numFmtId="0" fontId="1" fillId="9" borderId="14" xfId="0" applyFont="1" applyFill="1" applyBorder="1" applyAlignment="1">
      <alignment horizontal="center" vertical="center" readingOrder="1"/>
    </xf>
    <xf numFmtId="0" fontId="1" fillId="9" borderId="15" xfId="0" applyFont="1" applyFill="1" applyBorder="1" applyAlignment="1">
      <alignment horizontal="center" vertical="center" readingOrder="1"/>
    </xf>
    <xf numFmtId="0" fontId="1" fillId="9" borderId="16" xfId="0" applyFont="1" applyFill="1" applyBorder="1" applyAlignment="1">
      <alignment horizontal="center" vertical="center" readingOrder="1"/>
    </xf>
    <xf numFmtId="0" fontId="1" fillId="3" borderId="8" xfId="0" applyFont="1" applyFill="1" applyBorder="1" applyAlignment="1">
      <alignment horizontal="center" vertical="center" readingOrder="1"/>
    </xf>
    <xf numFmtId="0" fontId="1" fillId="7" borderId="0" xfId="0" applyFont="1" applyFill="1" applyAlignment="1">
      <alignment horizontal="right" vertical="center" readingOrder="1"/>
    </xf>
    <xf numFmtId="0" fontId="1" fillId="4" borderId="0" xfId="0" applyFont="1" applyFill="1" applyAlignment="1">
      <alignment horizontal="center" vertical="center" readingOrder="1"/>
    </xf>
    <xf numFmtId="0" fontId="1" fillId="3" borderId="0" xfId="0" applyFont="1" applyFill="1" applyAlignment="1">
      <alignment horizontal="right" vertical="center" wrapText="1" readingOrder="1"/>
    </xf>
    <xf numFmtId="0" fontId="1" fillId="5" borderId="0" xfId="0" applyFont="1" applyFill="1" applyAlignment="1">
      <alignment horizontal="center" vertical="center" wrapText="1" readingOrder="1"/>
    </xf>
    <xf numFmtId="0" fontId="1" fillId="4" borderId="0" xfId="0" applyFont="1" applyFill="1" applyAlignment="1">
      <alignment horizontal="center" vertical="center" wrapText="1" readingOrder="1"/>
    </xf>
    <xf numFmtId="0" fontId="1" fillId="6" borderId="0" xfId="0" applyFont="1" applyFill="1" applyAlignment="1">
      <alignment horizontal="center" vertical="center" wrapText="1" readingOrder="1"/>
    </xf>
    <xf numFmtId="17" fontId="1" fillId="3" borderId="0" xfId="0" applyNumberFormat="1" applyFont="1" applyFill="1" applyAlignment="1">
      <alignment horizontal="center" vertical="center" readingOrder="1"/>
    </xf>
    <xf numFmtId="0" fontId="1" fillId="3" borderId="0" xfId="0" applyFont="1" applyFill="1" applyAlignment="1">
      <alignment horizontal="center" vertical="center" readingOrder="1"/>
    </xf>
    <xf numFmtId="0" fontId="1" fillId="9" borderId="0" xfId="0" applyFont="1" applyFill="1" applyAlignment="1">
      <alignment horizontal="center" vertical="center" readingOrder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hba%20logo%202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hba%20logo%202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hba%20logo%202.pn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hba%20logo%202.pn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C:\hba%20logo%20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11906</xdr:colOff>
      <xdr:row>0</xdr:row>
      <xdr:rowOff>54412</xdr:rowOff>
    </xdr:from>
    <xdr:to>
      <xdr:col>20</xdr:col>
      <xdr:colOff>28615</xdr:colOff>
      <xdr:row>3</xdr:row>
      <xdr:rowOff>154781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14550EC-20C4-4856-94AB-6C57C58B4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27781" y="54412"/>
          <a:ext cx="1707397" cy="600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885825</xdr:colOff>
      <xdr:row>0</xdr:row>
      <xdr:rowOff>28575</xdr:rowOff>
    </xdr:from>
    <xdr:to>
      <xdr:col>26</xdr:col>
      <xdr:colOff>985878</xdr:colOff>
      <xdr:row>3</xdr:row>
      <xdr:rowOff>147994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55FA418-ED59-462A-A894-32B40B5D5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9688175" y="28575"/>
          <a:ext cx="1709778" cy="6051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885825</xdr:colOff>
      <xdr:row>0</xdr:row>
      <xdr:rowOff>28575</xdr:rowOff>
    </xdr:from>
    <xdr:to>
      <xdr:col>26</xdr:col>
      <xdr:colOff>985878</xdr:colOff>
      <xdr:row>3</xdr:row>
      <xdr:rowOff>147994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B1C9B1-005D-4935-9E9D-577E3191D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9688175" y="28575"/>
          <a:ext cx="1709778" cy="6051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885825</xdr:colOff>
      <xdr:row>0</xdr:row>
      <xdr:rowOff>28575</xdr:rowOff>
    </xdr:from>
    <xdr:to>
      <xdr:col>26</xdr:col>
      <xdr:colOff>985878</xdr:colOff>
      <xdr:row>3</xdr:row>
      <xdr:rowOff>147994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CE83360-7B44-4587-9783-C252CE41F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9688175" y="28575"/>
          <a:ext cx="1709778" cy="6051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885825</xdr:colOff>
      <xdr:row>0</xdr:row>
      <xdr:rowOff>28575</xdr:rowOff>
    </xdr:from>
    <xdr:to>
      <xdr:col>26</xdr:col>
      <xdr:colOff>985878</xdr:colOff>
      <xdr:row>3</xdr:row>
      <xdr:rowOff>147994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FD8089-BEE7-45EA-A4B3-4BAE5A868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9688175" y="28575"/>
          <a:ext cx="1709778" cy="605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01A7F-E57B-4197-93DE-4C4B110ED047}">
  <sheetPr>
    <pageSetUpPr fitToPage="1"/>
  </sheetPr>
  <dimension ref="B2:U19"/>
  <sheetViews>
    <sheetView showGridLines="0" topLeftCell="F1" zoomScale="80" zoomScaleNormal="80" workbookViewId="0">
      <selection activeCell="U10" sqref="U10"/>
    </sheetView>
  </sheetViews>
  <sheetFormatPr defaultRowHeight="12.75" x14ac:dyDescent="0.25"/>
  <cols>
    <col min="1" max="1" width="2.140625" style="16" customWidth="1"/>
    <col min="2" max="2" width="28.140625" style="16" customWidth="1"/>
    <col min="3" max="3" width="15.7109375" style="16" bestFit="1" customWidth="1"/>
    <col min="4" max="4" width="8.140625" style="16" bestFit="1" customWidth="1"/>
    <col min="5" max="5" width="14.5703125" style="16" customWidth="1"/>
    <col min="6" max="6" width="10.7109375" style="16" bestFit="1" customWidth="1"/>
    <col min="7" max="7" width="14.5703125" style="16" bestFit="1" customWidth="1"/>
    <col min="8" max="8" width="10.7109375" style="16" bestFit="1" customWidth="1"/>
    <col min="9" max="9" width="14.5703125" style="16" bestFit="1" customWidth="1"/>
    <col min="10" max="10" width="10.7109375" style="16" bestFit="1" customWidth="1"/>
    <col min="11" max="11" width="14.5703125" style="16" bestFit="1" customWidth="1"/>
    <col min="12" max="12" width="10.7109375" style="16" bestFit="1" customWidth="1"/>
    <col min="13" max="13" width="14.5703125" style="16" bestFit="1" customWidth="1"/>
    <col min="14" max="14" width="10.7109375" style="16" bestFit="1" customWidth="1"/>
    <col min="15" max="15" width="16.28515625" style="16" bestFit="1" customWidth="1"/>
    <col min="16" max="16" width="10.7109375" style="16" bestFit="1" customWidth="1"/>
    <col min="17" max="17" width="16.28515625" style="16" bestFit="1" customWidth="1"/>
    <col min="18" max="18" width="10.7109375" style="16" bestFit="1" customWidth="1"/>
    <col min="19" max="19" width="14.5703125" style="16" bestFit="1" customWidth="1"/>
    <col min="20" max="20" width="10.7109375" style="16" bestFit="1" customWidth="1"/>
    <col min="21" max="21" width="16.28515625" style="16" bestFit="1" customWidth="1"/>
    <col min="22" max="16384" width="9.140625" style="16"/>
  </cols>
  <sheetData>
    <row r="2" spans="2:21" ht="13.5" thickBot="1" x14ac:dyDescent="0.3"/>
    <row r="3" spans="2:21" ht="13.5" thickBot="1" x14ac:dyDescent="0.3">
      <c r="B3" s="55" t="s">
        <v>16</v>
      </c>
      <c r="C3" s="56"/>
      <c r="D3" s="56"/>
      <c r="E3" s="56"/>
      <c r="F3" s="56"/>
      <c r="G3" s="57"/>
    </row>
    <row r="4" spans="2:21" ht="13.5" thickBot="1" x14ac:dyDescent="0.3">
      <c r="F4" s="17"/>
      <c r="G4" s="17"/>
    </row>
    <row r="5" spans="2:21" x14ac:dyDescent="0.25">
      <c r="B5" s="51" t="s">
        <v>0</v>
      </c>
      <c r="C5" s="44" t="s">
        <v>1</v>
      </c>
      <c r="D5" s="54">
        <v>43922</v>
      </c>
      <c r="E5" s="44"/>
      <c r="F5" s="43">
        <v>43952</v>
      </c>
      <c r="G5" s="44"/>
      <c r="H5" s="43">
        <v>43983</v>
      </c>
      <c r="I5" s="44"/>
      <c r="J5" s="43">
        <v>44013</v>
      </c>
      <c r="K5" s="44"/>
      <c r="L5" s="43">
        <v>44044</v>
      </c>
      <c r="M5" s="44"/>
      <c r="N5" s="43">
        <v>44075</v>
      </c>
      <c r="O5" s="44"/>
      <c r="P5" s="43">
        <v>44105</v>
      </c>
      <c r="Q5" s="44"/>
      <c r="R5" s="43">
        <v>44136</v>
      </c>
      <c r="S5" s="44"/>
      <c r="T5" s="54">
        <v>44166</v>
      </c>
      <c r="U5" s="58"/>
    </row>
    <row r="6" spans="2:21" x14ac:dyDescent="0.25">
      <c r="B6" s="52"/>
      <c r="C6" s="53"/>
      <c r="D6" s="15" t="s">
        <v>15</v>
      </c>
      <c r="E6" s="18" t="s">
        <v>2</v>
      </c>
      <c r="F6" s="19" t="s">
        <v>15</v>
      </c>
      <c r="G6" s="18" t="s">
        <v>2</v>
      </c>
      <c r="H6" s="8" t="s">
        <v>15</v>
      </c>
      <c r="I6" s="18" t="s">
        <v>2</v>
      </c>
      <c r="J6" s="8" t="s">
        <v>15</v>
      </c>
      <c r="K6" s="18" t="s">
        <v>2</v>
      </c>
      <c r="L6" s="8" t="s">
        <v>15</v>
      </c>
      <c r="M6" s="18" t="s">
        <v>2</v>
      </c>
      <c r="N6" s="8" t="s">
        <v>15</v>
      </c>
      <c r="O6" s="18" t="s">
        <v>2</v>
      </c>
      <c r="P6" s="8" t="s">
        <v>15</v>
      </c>
      <c r="Q6" s="18" t="s">
        <v>2</v>
      </c>
      <c r="R6" s="8" t="s">
        <v>15</v>
      </c>
      <c r="S6" s="18" t="s">
        <v>2</v>
      </c>
      <c r="T6" s="10" t="s">
        <v>15</v>
      </c>
      <c r="U6" s="20" t="s">
        <v>2</v>
      </c>
    </row>
    <row r="7" spans="2:21" x14ac:dyDescent="0.25">
      <c r="B7" s="6" t="s">
        <v>3</v>
      </c>
      <c r="C7" s="45" t="s">
        <v>4</v>
      </c>
      <c r="D7" s="25">
        <v>20</v>
      </c>
      <c r="E7" s="23">
        <v>105129.82</v>
      </c>
      <c r="F7" s="25">
        <v>33</v>
      </c>
      <c r="G7" s="23">
        <v>327975.21000000002</v>
      </c>
      <c r="H7" s="25">
        <v>54</v>
      </c>
      <c r="I7" s="23">
        <v>400687.31</v>
      </c>
      <c r="J7" s="25">
        <v>54</v>
      </c>
      <c r="K7" s="23">
        <v>425358.31</v>
      </c>
      <c r="L7" s="25">
        <v>49</v>
      </c>
      <c r="M7" s="23">
        <v>449189.39</v>
      </c>
      <c r="N7" s="25">
        <v>60</v>
      </c>
      <c r="O7" s="23">
        <v>511723.82</v>
      </c>
      <c r="P7" s="25">
        <v>63</v>
      </c>
      <c r="Q7" s="23">
        <v>410853.8</v>
      </c>
      <c r="R7" s="25">
        <v>47</v>
      </c>
      <c r="S7" s="23">
        <v>468613.39</v>
      </c>
      <c r="T7" s="25">
        <v>81</v>
      </c>
      <c r="U7" s="28">
        <v>680925.25</v>
      </c>
    </row>
    <row r="8" spans="2:21" ht="25.5" x14ac:dyDescent="0.25">
      <c r="B8" s="3" t="s">
        <v>5</v>
      </c>
      <c r="C8" s="46"/>
      <c r="D8" s="25">
        <v>83</v>
      </c>
      <c r="E8" s="23">
        <v>96059.54</v>
      </c>
      <c r="F8" s="25">
        <v>126</v>
      </c>
      <c r="G8" s="23">
        <v>256224.45</v>
      </c>
      <c r="H8" s="25">
        <v>169</v>
      </c>
      <c r="I8" s="23">
        <v>373636.79</v>
      </c>
      <c r="J8" s="25">
        <v>164</v>
      </c>
      <c r="K8" s="23">
        <v>357872.26</v>
      </c>
      <c r="L8" s="25">
        <v>161</v>
      </c>
      <c r="M8" s="23">
        <v>339768.46</v>
      </c>
      <c r="N8" s="25">
        <v>197</v>
      </c>
      <c r="O8" s="23">
        <v>370423.74</v>
      </c>
      <c r="P8" s="25">
        <v>202</v>
      </c>
      <c r="Q8" s="23">
        <v>325658.51</v>
      </c>
      <c r="R8" s="25">
        <v>164</v>
      </c>
      <c r="S8" s="23">
        <v>338833.35</v>
      </c>
      <c r="T8" s="25">
        <v>250</v>
      </c>
      <c r="U8" s="28">
        <v>483726.39</v>
      </c>
    </row>
    <row r="9" spans="2:21" x14ac:dyDescent="0.25">
      <c r="B9" s="3" t="s">
        <v>6</v>
      </c>
      <c r="C9" s="46"/>
      <c r="D9" s="25">
        <v>49</v>
      </c>
      <c r="E9" s="23">
        <v>84530.16</v>
      </c>
      <c r="F9" s="25">
        <v>50</v>
      </c>
      <c r="G9" s="23">
        <v>125772.21</v>
      </c>
      <c r="H9" s="25">
        <v>56</v>
      </c>
      <c r="I9" s="23">
        <v>136277.10999999999</v>
      </c>
      <c r="J9" s="25">
        <v>61</v>
      </c>
      <c r="K9" s="23">
        <v>139011.64000000001</v>
      </c>
      <c r="L9" s="25">
        <v>56</v>
      </c>
      <c r="M9" s="23">
        <v>145412.87</v>
      </c>
      <c r="N9" s="25">
        <v>57</v>
      </c>
      <c r="O9" s="23">
        <v>148149.4</v>
      </c>
      <c r="P9" s="25">
        <v>59</v>
      </c>
      <c r="Q9" s="23">
        <v>147854.1</v>
      </c>
      <c r="R9" s="25">
        <v>58</v>
      </c>
      <c r="S9" s="23">
        <v>155692.76</v>
      </c>
      <c r="T9" s="25">
        <v>73</v>
      </c>
      <c r="U9" s="28">
        <v>190627.24</v>
      </c>
    </row>
    <row r="10" spans="2:21" x14ac:dyDescent="0.25">
      <c r="B10" s="47" t="s">
        <v>7</v>
      </c>
      <c r="C10" s="48"/>
      <c r="D10" s="14">
        <f>SUM(D7:D9)</f>
        <v>152</v>
      </c>
      <c r="E10" s="24">
        <f>SUM(E7:E9)</f>
        <v>285719.52</v>
      </c>
      <c r="F10" s="26">
        <f t="shared" ref="F10:U10" si="0">SUM(F7:F9)</f>
        <v>209</v>
      </c>
      <c r="G10" s="24">
        <f t="shared" si="0"/>
        <v>709971.87</v>
      </c>
      <c r="H10" s="26">
        <f t="shared" si="0"/>
        <v>279</v>
      </c>
      <c r="I10" s="24">
        <f t="shared" si="0"/>
        <v>910601.21</v>
      </c>
      <c r="J10" s="14">
        <f t="shared" si="0"/>
        <v>279</v>
      </c>
      <c r="K10" s="24">
        <f t="shared" si="0"/>
        <v>922242.21000000008</v>
      </c>
      <c r="L10" s="14">
        <f t="shared" si="0"/>
        <v>266</v>
      </c>
      <c r="M10" s="24">
        <f t="shared" si="0"/>
        <v>934370.72000000009</v>
      </c>
      <c r="N10" s="14">
        <f t="shared" si="0"/>
        <v>314</v>
      </c>
      <c r="O10" s="24">
        <f t="shared" si="0"/>
        <v>1030296.9600000001</v>
      </c>
      <c r="P10" s="14">
        <f t="shared" si="0"/>
        <v>324</v>
      </c>
      <c r="Q10" s="24">
        <f t="shared" si="0"/>
        <v>884366.41</v>
      </c>
      <c r="R10" s="14">
        <f t="shared" si="0"/>
        <v>269</v>
      </c>
      <c r="S10" s="24">
        <f t="shared" si="0"/>
        <v>963139.5</v>
      </c>
      <c r="T10" s="14">
        <f t="shared" si="0"/>
        <v>404</v>
      </c>
      <c r="U10" s="29">
        <f t="shared" si="0"/>
        <v>1355278.8800000001</v>
      </c>
    </row>
    <row r="11" spans="2:21" x14ac:dyDescent="0.25">
      <c r="B11" s="3" t="s">
        <v>3</v>
      </c>
      <c r="C11" s="49" t="s">
        <v>8</v>
      </c>
      <c r="D11" s="13" t="s">
        <v>9</v>
      </c>
      <c r="E11" s="1" t="s">
        <v>9</v>
      </c>
      <c r="F11" s="11" t="s">
        <v>9</v>
      </c>
      <c r="G11" s="1" t="s">
        <v>9</v>
      </c>
      <c r="H11" s="7" t="s">
        <v>9</v>
      </c>
      <c r="I11" s="1" t="s">
        <v>9</v>
      </c>
      <c r="J11" s="7" t="s">
        <v>9</v>
      </c>
      <c r="K11" s="1" t="s">
        <v>9</v>
      </c>
      <c r="L11" s="7" t="s">
        <v>9</v>
      </c>
      <c r="M11" s="1" t="s">
        <v>9</v>
      </c>
      <c r="N11" s="7" t="s">
        <v>9</v>
      </c>
      <c r="O11" s="1" t="s">
        <v>9</v>
      </c>
      <c r="P11" s="7" t="s">
        <v>9</v>
      </c>
      <c r="Q11" s="1" t="s">
        <v>9</v>
      </c>
      <c r="R11" s="7" t="s">
        <v>9</v>
      </c>
      <c r="S11" s="1" t="s">
        <v>9</v>
      </c>
      <c r="T11" s="9" t="s">
        <v>9</v>
      </c>
      <c r="U11" s="4" t="s">
        <v>9</v>
      </c>
    </row>
    <row r="12" spans="2:21" ht="25.5" x14ac:dyDescent="0.25">
      <c r="B12" s="3" t="s">
        <v>5</v>
      </c>
      <c r="C12" s="49"/>
      <c r="D12" s="13" t="s">
        <v>9</v>
      </c>
      <c r="E12" s="1" t="s">
        <v>9</v>
      </c>
      <c r="F12" s="11" t="s">
        <v>9</v>
      </c>
      <c r="G12" s="1" t="s">
        <v>9</v>
      </c>
      <c r="H12" s="7" t="s">
        <v>9</v>
      </c>
      <c r="I12" s="1" t="s">
        <v>9</v>
      </c>
      <c r="J12" s="7" t="s">
        <v>9</v>
      </c>
      <c r="K12" s="1" t="s">
        <v>9</v>
      </c>
      <c r="L12" s="7" t="s">
        <v>9</v>
      </c>
      <c r="M12" s="1" t="s">
        <v>9</v>
      </c>
      <c r="N12" s="7" t="s">
        <v>9</v>
      </c>
      <c r="O12" s="1" t="s">
        <v>9</v>
      </c>
      <c r="P12" s="7" t="s">
        <v>9</v>
      </c>
      <c r="Q12" s="1" t="s">
        <v>9</v>
      </c>
      <c r="R12" s="7" t="s">
        <v>9</v>
      </c>
      <c r="S12" s="1" t="s">
        <v>9</v>
      </c>
      <c r="T12" s="9" t="s">
        <v>9</v>
      </c>
      <c r="U12" s="4" t="s">
        <v>9</v>
      </c>
    </row>
    <row r="13" spans="2:21" x14ac:dyDescent="0.25">
      <c r="B13" s="3" t="s">
        <v>3</v>
      </c>
      <c r="C13" s="50" t="s">
        <v>10</v>
      </c>
      <c r="D13" s="13" t="s">
        <v>9</v>
      </c>
      <c r="E13" s="1" t="s">
        <v>9</v>
      </c>
      <c r="F13" s="11" t="s">
        <v>9</v>
      </c>
      <c r="G13" s="1" t="s">
        <v>9</v>
      </c>
      <c r="H13" s="7" t="s">
        <v>9</v>
      </c>
      <c r="I13" s="1" t="s">
        <v>9</v>
      </c>
      <c r="J13" s="7" t="s">
        <v>9</v>
      </c>
      <c r="K13" s="1" t="s">
        <v>9</v>
      </c>
      <c r="L13" s="7" t="s">
        <v>9</v>
      </c>
      <c r="M13" s="1" t="s">
        <v>9</v>
      </c>
      <c r="N13" s="7" t="s">
        <v>9</v>
      </c>
      <c r="O13" s="1" t="s">
        <v>9</v>
      </c>
      <c r="P13" s="7" t="s">
        <v>9</v>
      </c>
      <c r="Q13" s="1" t="s">
        <v>9</v>
      </c>
      <c r="R13" s="7" t="s">
        <v>9</v>
      </c>
      <c r="S13" s="1" t="s">
        <v>9</v>
      </c>
      <c r="T13" s="9" t="s">
        <v>9</v>
      </c>
      <c r="U13" s="4" t="s">
        <v>9</v>
      </c>
    </row>
    <row r="14" spans="2:21" ht="25.5" x14ac:dyDescent="0.25">
      <c r="B14" s="3" t="s">
        <v>5</v>
      </c>
      <c r="C14" s="50"/>
      <c r="D14" s="13" t="s">
        <v>9</v>
      </c>
      <c r="E14" s="1" t="s">
        <v>9</v>
      </c>
      <c r="F14" s="11" t="s">
        <v>9</v>
      </c>
      <c r="G14" s="1" t="s">
        <v>9</v>
      </c>
      <c r="H14" s="7" t="s">
        <v>9</v>
      </c>
      <c r="I14" s="1" t="s">
        <v>9</v>
      </c>
      <c r="J14" s="7" t="s">
        <v>9</v>
      </c>
      <c r="K14" s="1" t="s">
        <v>9</v>
      </c>
      <c r="L14" s="7" t="s">
        <v>9</v>
      </c>
      <c r="M14" s="1" t="s">
        <v>9</v>
      </c>
      <c r="N14" s="7" t="s">
        <v>9</v>
      </c>
      <c r="O14" s="1" t="s">
        <v>9</v>
      </c>
      <c r="P14" s="7" t="s">
        <v>9</v>
      </c>
      <c r="Q14" s="1" t="s">
        <v>9</v>
      </c>
      <c r="R14" s="7" t="s">
        <v>9</v>
      </c>
      <c r="S14" s="1" t="s">
        <v>9</v>
      </c>
      <c r="T14" s="9" t="s">
        <v>9</v>
      </c>
      <c r="U14" s="4" t="s">
        <v>9</v>
      </c>
    </row>
    <row r="15" spans="2:21" ht="25.5" x14ac:dyDescent="0.25">
      <c r="B15" s="3" t="s">
        <v>11</v>
      </c>
      <c r="C15" s="22" t="s">
        <v>10</v>
      </c>
      <c r="D15" s="13" t="s">
        <v>9</v>
      </c>
      <c r="E15" s="1" t="s">
        <v>9</v>
      </c>
      <c r="F15" s="11" t="s">
        <v>9</v>
      </c>
      <c r="G15" s="1" t="s">
        <v>9</v>
      </c>
      <c r="H15" s="7" t="s">
        <v>9</v>
      </c>
      <c r="I15" s="1" t="s">
        <v>9</v>
      </c>
      <c r="J15" s="7" t="s">
        <v>9</v>
      </c>
      <c r="K15" s="1" t="s">
        <v>9</v>
      </c>
      <c r="L15" s="7" t="s">
        <v>9</v>
      </c>
      <c r="M15" s="1" t="s">
        <v>9</v>
      </c>
      <c r="N15" s="7" t="s">
        <v>9</v>
      </c>
      <c r="O15" s="1" t="s">
        <v>9</v>
      </c>
      <c r="P15" s="7" t="s">
        <v>9</v>
      </c>
      <c r="Q15" s="1" t="s">
        <v>9</v>
      </c>
      <c r="R15" s="7" t="s">
        <v>9</v>
      </c>
      <c r="S15" s="1" t="s">
        <v>9</v>
      </c>
      <c r="T15" s="9" t="s">
        <v>9</v>
      </c>
      <c r="U15" s="4" t="s">
        <v>9</v>
      </c>
    </row>
    <row r="16" spans="2:21" x14ac:dyDescent="0.25">
      <c r="B16" s="3" t="s">
        <v>3</v>
      </c>
      <c r="C16" s="38" t="s">
        <v>12</v>
      </c>
      <c r="D16" s="13" t="s">
        <v>9</v>
      </c>
      <c r="E16" s="1" t="s">
        <v>9</v>
      </c>
      <c r="F16" s="11" t="s">
        <v>9</v>
      </c>
      <c r="G16" s="1" t="s">
        <v>9</v>
      </c>
      <c r="H16" s="7" t="s">
        <v>9</v>
      </c>
      <c r="I16" s="1" t="s">
        <v>9</v>
      </c>
      <c r="J16" s="7" t="s">
        <v>9</v>
      </c>
      <c r="K16" s="1" t="s">
        <v>9</v>
      </c>
      <c r="L16" s="7" t="s">
        <v>9</v>
      </c>
      <c r="M16" s="1" t="s">
        <v>9</v>
      </c>
      <c r="N16" s="7" t="s">
        <v>9</v>
      </c>
      <c r="O16" s="1" t="s">
        <v>9</v>
      </c>
      <c r="P16" s="7" t="s">
        <v>9</v>
      </c>
      <c r="Q16" s="1" t="s">
        <v>9</v>
      </c>
      <c r="R16" s="7" t="s">
        <v>9</v>
      </c>
      <c r="S16" s="1" t="s">
        <v>9</v>
      </c>
      <c r="T16" s="9" t="s">
        <v>9</v>
      </c>
      <c r="U16" s="4" t="s">
        <v>9</v>
      </c>
    </row>
    <row r="17" spans="2:21" ht="25.5" x14ac:dyDescent="0.25">
      <c r="B17" s="3" t="s">
        <v>5</v>
      </c>
      <c r="C17" s="38"/>
      <c r="D17" s="13" t="s">
        <v>9</v>
      </c>
      <c r="E17" s="1" t="s">
        <v>9</v>
      </c>
      <c r="F17" s="11" t="s">
        <v>9</v>
      </c>
      <c r="G17" s="1" t="s">
        <v>9</v>
      </c>
      <c r="H17" s="7" t="s">
        <v>9</v>
      </c>
      <c r="I17" s="1" t="s">
        <v>9</v>
      </c>
      <c r="J17" s="7" t="s">
        <v>9</v>
      </c>
      <c r="K17" s="1" t="s">
        <v>9</v>
      </c>
      <c r="L17" s="7" t="s">
        <v>9</v>
      </c>
      <c r="M17" s="1" t="s">
        <v>9</v>
      </c>
      <c r="N17" s="7" t="s">
        <v>9</v>
      </c>
      <c r="O17" s="1" t="s">
        <v>9</v>
      </c>
      <c r="P17" s="7" t="s">
        <v>9</v>
      </c>
      <c r="Q17" s="1" t="s">
        <v>9</v>
      </c>
      <c r="R17" s="7" t="s">
        <v>9</v>
      </c>
      <c r="S17" s="1" t="s">
        <v>9</v>
      </c>
      <c r="T17" s="9" t="s">
        <v>9</v>
      </c>
      <c r="U17" s="4" t="s">
        <v>9</v>
      </c>
    </row>
    <row r="18" spans="2:21" x14ac:dyDescent="0.25">
      <c r="B18" s="39" t="s">
        <v>13</v>
      </c>
      <c r="C18" s="40"/>
      <c r="D18" s="14" t="s">
        <v>9</v>
      </c>
      <c r="E18" s="2" t="s">
        <v>9</v>
      </c>
      <c r="F18" s="12" t="s">
        <v>9</v>
      </c>
      <c r="G18" s="2" t="s">
        <v>9</v>
      </c>
      <c r="H18" s="8" t="s">
        <v>9</v>
      </c>
      <c r="I18" s="2" t="s">
        <v>9</v>
      </c>
      <c r="J18" s="8" t="s">
        <v>9</v>
      </c>
      <c r="K18" s="2" t="s">
        <v>9</v>
      </c>
      <c r="L18" s="8" t="s">
        <v>9</v>
      </c>
      <c r="M18" s="2" t="s">
        <v>9</v>
      </c>
      <c r="N18" s="8" t="s">
        <v>9</v>
      </c>
      <c r="O18" s="2" t="s">
        <v>9</v>
      </c>
      <c r="P18" s="8" t="s">
        <v>9</v>
      </c>
      <c r="Q18" s="2" t="s">
        <v>9</v>
      </c>
      <c r="R18" s="8" t="s">
        <v>9</v>
      </c>
      <c r="S18" s="2" t="s">
        <v>9</v>
      </c>
      <c r="T18" s="10" t="s">
        <v>9</v>
      </c>
      <c r="U18" s="5" t="s">
        <v>9</v>
      </c>
    </row>
    <row r="19" spans="2:21" ht="13.5" thickBot="1" x14ac:dyDescent="0.3">
      <c r="B19" s="41" t="s">
        <v>14</v>
      </c>
      <c r="C19" s="42"/>
      <c r="D19" s="21">
        <f>SUM(D10:D18)</f>
        <v>152</v>
      </c>
      <c r="E19" s="27">
        <f t="shared" ref="E19:U19" si="1">SUM(E10:E18)</f>
        <v>285719.52</v>
      </c>
      <c r="F19" s="21">
        <f t="shared" si="1"/>
        <v>209</v>
      </c>
      <c r="G19" s="27">
        <f t="shared" si="1"/>
        <v>709971.87</v>
      </c>
      <c r="H19" s="21">
        <f t="shared" si="1"/>
        <v>279</v>
      </c>
      <c r="I19" s="27">
        <f t="shared" si="1"/>
        <v>910601.21</v>
      </c>
      <c r="J19" s="21">
        <f t="shared" si="1"/>
        <v>279</v>
      </c>
      <c r="K19" s="27">
        <f t="shared" si="1"/>
        <v>922242.21000000008</v>
      </c>
      <c r="L19" s="21">
        <f t="shared" si="1"/>
        <v>266</v>
      </c>
      <c r="M19" s="27">
        <f t="shared" si="1"/>
        <v>934370.72000000009</v>
      </c>
      <c r="N19" s="21">
        <f t="shared" si="1"/>
        <v>314</v>
      </c>
      <c r="O19" s="27">
        <f t="shared" si="1"/>
        <v>1030296.9600000001</v>
      </c>
      <c r="P19" s="21">
        <f t="shared" si="1"/>
        <v>324</v>
      </c>
      <c r="Q19" s="27">
        <f t="shared" si="1"/>
        <v>884366.41</v>
      </c>
      <c r="R19" s="21">
        <f t="shared" si="1"/>
        <v>269</v>
      </c>
      <c r="S19" s="27">
        <f t="shared" si="1"/>
        <v>963139.5</v>
      </c>
      <c r="T19" s="21">
        <f t="shared" si="1"/>
        <v>404</v>
      </c>
      <c r="U19" s="30">
        <f t="shared" si="1"/>
        <v>1355278.8800000001</v>
      </c>
    </row>
  </sheetData>
  <mergeCells count="19">
    <mergeCell ref="B3:G3"/>
    <mergeCell ref="N5:O5"/>
    <mergeCell ref="P5:Q5"/>
    <mergeCell ref="R5:S5"/>
    <mergeCell ref="T5:U5"/>
    <mergeCell ref="J5:K5"/>
    <mergeCell ref="L5:M5"/>
    <mergeCell ref="C16:C17"/>
    <mergeCell ref="B18:C18"/>
    <mergeCell ref="B19:C19"/>
    <mergeCell ref="F5:G5"/>
    <mergeCell ref="H5:I5"/>
    <mergeCell ref="C7:C9"/>
    <mergeCell ref="B10:C10"/>
    <mergeCell ref="C11:C12"/>
    <mergeCell ref="C13:C14"/>
    <mergeCell ref="B5:B6"/>
    <mergeCell ref="C5:C6"/>
    <mergeCell ref="D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A9864-7369-448E-AA5D-E66CC8650ED4}">
  <sheetPr>
    <pageSetUpPr fitToPage="1"/>
  </sheetPr>
  <dimension ref="B3:AA19"/>
  <sheetViews>
    <sheetView showGridLines="0" topLeftCell="N1" zoomScaleNormal="100" workbookViewId="0">
      <selection activeCell="W10" sqref="W10"/>
    </sheetView>
  </sheetViews>
  <sheetFormatPr defaultRowHeight="12.75" x14ac:dyDescent="0.25"/>
  <cols>
    <col min="1" max="1" width="2.140625" style="16" customWidth="1"/>
    <col min="2" max="2" width="24.7109375" style="16" bestFit="1" customWidth="1"/>
    <col min="3" max="3" width="14.42578125" style="16" bestFit="1" customWidth="1"/>
    <col min="4" max="4" width="7.5703125" style="16" bestFit="1" customWidth="1"/>
    <col min="5" max="5" width="15" style="16" bestFit="1" customWidth="1"/>
    <col min="6" max="6" width="7.5703125" style="16" bestFit="1" customWidth="1"/>
    <col min="7" max="7" width="15" style="16" bestFit="1" customWidth="1"/>
    <col min="8" max="8" width="7.5703125" style="16" bestFit="1" customWidth="1"/>
    <col min="9" max="9" width="15" style="16" bestFit="1" customWidth="1"/>
    <col min="10" max="10" width="7.5703125" style="16" bestFit="1" customWidth="1"/>
    <col min="11" max="11" width="15" style="16" bestFit="1" customWidth="1"/>
    <col min="12" max="12" width="7.5703125" style="16" bestFit="1" customWidth="1"/>
    <col min="13" max="13" width="15" style="16" bestFit="1" customWidth="1"/>
    <col min="14" max="14" width="7.5703125" style="16" bestFit="1" customWidth="1"/>
    <col min="15" max="15" width="14.5703125" style="16" customWidth="1"/>
    <col min="16" max="16" width="9.140625" style="16"/>
    <col min="17" max="17" width="15" style="16" bestFit="1" customWidth="1"/>
    <col min="18" max="18" width="9.140625" style="16"/>
    <col min="19" max="19" width="15" style="16" bestFit="1" customWidth="1"/>
    <col min="20" max="20" width="9.140625" style="16"/>
    <col min="21" max="21" width="15" style="16" bestFit="1" customWidth="1"/>
    <col min="22" max="22" width="9.140625" style="16"/>
    <col min="23" max="23" width="15" style="16" bestFit="1" customWidth="1"/>
    <col min="24" max="24" width="9.140625" style="16"/>
    <col min="25" max="25" width="15" style="16" bestFit="1" customWidth="1"/>
    <col min="26" max="26" width="9.140625" style="16"/>
    <col min="27" max="27" width="15" style="16" bestFit="1" customWidth="1"/>
    <col min="28" max="16384" width="9.140625" style="16"/>
  </cols>
  <sheetData>
    <row r="3" spans="2:27" x14ac:dyDescent="0.25">
      <c r="B3" s="67" t="s">
        <v>16</v>
      </c>
      <c r="C3" s="67"/>
      <c r="D3" s="67"/>
      <c r="E3" s="67"/>
      <c r="F3" s="67"/>
      <c r="G3" s="67"/>
    </row>
    <row r="4" spans="2:27" x14ac:dyDescent="0.25">
      <c r="F4" s="17"/>
      <c r="G4" s="17"/>
    </row>
    <row r="5" spans="2:27" x14ac:dyDescent="0.25">
      <c r="B5" s="66" t="s">
        <v>0</v>
      </c>
      <c r="C5" s="66" t="s">
        <v>1</v>
      </c>
      <c r="D5" s="65">
        <v>44197</v>
      </c>
      <c r="E5" s="66"/>
      <c r="F5" s="65">
        <v>44228</v>
      </c>
      <c r="G5" s="66"/>
      <c r="H5" s="65">
        <v>44256</v>
      </c>
      <c r="I5" s="66"/>
      <c r="J5" s="65">
        <v>44287</v>
      </c>
      <c r="K5" s="66"/>
      <c r="L5" s="65">
        <v>44317</v>
      </c>
      <c r="M5" s="66"/>
      <c r="N5" s="65">
        <v>44348</v>
      </c>
      <c r="O5" s="66"/>
      <c r="P5" s="65">
        <v>44378</v>
      </c>
      <c r="Q5" s="66"/>
      <c r="R5" s="65">
        <v>44409</v>
      </c>
      <c r="S5" s="66"/>
      <c r="T5" s="65">
        <v>44440</v>
      </c>
      <c r="U5" s="66"/>
      <c r="V5" s="65">
        <v>44470</v>
      </c>
      <c r="W5" s="66"/>
      <c r="X5" s="65">
        <v>44501</v>
      </c>
      <c r="Y5" s="66"/>
      <c r="Z5" s="65">
        <v>44531</v>
      </c>
      <c r="AA5" s="66"/>
    </row>
    <row r="6" spans="2:27" x14ac:dyDescent="0.25">
      <c r="B6" s="66"/>
      <c r="C6" s="66"/>
      <c r="D6" s="10" t="s">
        <v>15</v>
      </c>
      <c r="E6" s="17" t="s">
        <v>2</v>
      </c>
      <c r="F6" s="10" t="s">
        <v>15</v>
      </c>
      <c r="G6" s="17" t="s">
        <v>2</v>
      </c>
      <c r="H6" s="10" t="s">
        <v>15</v>
      </c>
      <c r="I6" s="17" t="s">
        <v>2</v>
      </c>
      <c r="J6" s="10" t="s">
        <v>15</v>
      </c>
      <c r="K6" s="17" t="s">
        <v>2</v>
      </c>
      <c r="L6" s="10" t="s">
        <v>15</v>
      </c>
      <c r="M6" s="17" t="s">
        <v>2</v>
      </c>
      <c r="N6" s="10" t="s">
        <v>15</v>
      </c>
      <c r="O6" s="17" t="s">
        <v>2</v>
      </c>
      <c r="P6" s="10" t="s">
        <v>15</v>
      </c>
      <c r="Q6" s="17" t="s">
        <v>2</v>
      </c>
      <c r="R6" s="10" t="s">
        <v>15</v>
      </c>
      <c r="S6" s="17" t="s">
        <v>2</v>
      </c>
      <c r="T6" s="10" t="s">
        <v>15</v>
      </c>
      <c r="U6" s="17" t="s">
        <v>2</v>
      </c>
      <c r="V6" s="10" t="s">
        <v>15</v>
      </c>
      <c r="W6" s="17" t="s">
        <v>2</v>
      </c>
      <c r="X6" s="10" t="s">
        <v>15</v>
      </c>
      <c r="Y6" s="17" t="s">
        <v>2</v>
      </c>
      <c r="Z6" s="10" t="s">
        <v>15</v>
      </c>
      <c r="AA6" s="17" t="s">
        <v>2</v>
      </c>
    </row>
    <row r="7" spans="2:27" x14ac:dyDescent="0.25">
      <c r="B7" s="34" t="s">
        <v>3</v>
      </c>
      <c r="C7" s="60" t="s">
        <v>4</v>
      </c>
      <c r="D7" s="9">
        <v>84</v>
      </c>
      <c r="E7" s="31">
        <v>817215</v>
      </c>
      <c r="F7" s="9">
        <v>85</v>
      </c>
      <c r="G7" s="31">
        <v>814892.03</v>
      </c>
      <c r="H7" s="9">
        <v>89</v>
      </c>
      <c r="I7" s="31">
        <v>794112.79</v>
      </c>
      <c r="J7" s="9">
        <v>96</v>
      </c>
      <c r="K7" s="31">
        <v>1030110.49</v>
      </c>
      <c r="L7" s="9">
        <v>107</v>
      </c>
      <c r="M7" s="31">
        <v>1041391.58</v>
      </c>
      <c r="N7" s="9">
        <v>102</v>
      </c>
      <c r="O7" s="31">
        <v>1083447.1499999999</v>
      </c>
      <c r="P7" s="9">
        <v>107</v>
      </c>
      <c r="Q7" s="31">
        <v>1011372.48</v>
      </c>
      <c r="R7" s="9">
        <v>103</v>
      </c>
      <c r="S7" s="31">
        <v>907439.71</v>
      </c>
      <c r="T7" s="9">
        <v>98</v>
      </c>
      <c r="U7" s="31">
        <v>639931.21</v>
      </c>
      <c r="V7" s="9">
        <v>73</v>
      </c>
      <c r="W7" s="31">
        <v>639857</v>
      </c>
      <c r="X7" s="9">
        <v>71</v>
      </c>
      <c r="Y7" s="31">
        <v>515221</v>
      </c>
      <c r="Z7" s="9">
        <v>72</v>
      </c>
      <c r="AA7" s="31">
        <v>566712</v>
      </c>
    </row>
    <row r="8" spans="2:27" ht="25.5" x14ac:dyDescent="0.25">
      <c r="B8" s="34" t="s">
        <v>5</v>
      </c>
      <c r="C8" s="60"/>
      <c r="D8" s="9">
        <v>253</v>
      </c>
      <c r="E8" s="31">
        <v>585631.19999999995</v>
      </c>
      <c r="F8" s="9">
        <v>316</v>
      </c>
      <c r="G8" s="31">
        <v>584941.84</v>
      </c>
      <c r="H8" s="9">
        <v>273</v>
      </c>
      <c r="I8" s="31">
        <v>611530.99</v>
      </c>
      <c r="J8" s="9">
        <v>367</v>
      </c>
      <c r="K8" s="31">
        <v>776617.41</v>
      </c>
      <c r="L8" s="9">
        <v>348</v>
      </c>
      <c r="M8" s="31">
        <v>807818.43</v>
      </c>
      <c r="N8" s="9">
        <v>342</v>
      </c>
      <c r="O8" s="31">
        <v>795872.34</v>
      </c>
      <c r="P8" s="9">
        <v>334</v>
      </c>
      <c r="Q8" s="31">
        <v>745261.44</v>
      </c>
      <c r="R8" s="9">
        <v>331</v>
      </c>
      <c r="S8" s="31">
        <v>683494.33</v>
      </c>
      <c r="T8" s="9">
        <v>294</v>
      </c>
      <c r="U8" s="31">
        <v>515868.99</v>
      </c>
      <c r="V8" s="9">
        <v>278</v>
      </c>
      <c r="W8" s="31">
        <v>504557</v>
      </c>
      <c r="X8" s="9">
        <v>224</v>
      </c>
      <c r="Y8" s="31">
        <v>559894</v>
      </c>
      <c r="Z8" s="9">
        <v>268</v>
      </c>
      <c r="AA8" s="31">
        <v>589484</v>
      </c>
    </row>
    <row r="9" spans="2:27" x14ac:dyDescent="0.25">
      <c r="B9" s="34" t="s">
        <v>6</v>
      </c>
      <c r="C9" s="60"/>
      <c r="D9" s="9">
        <v>76</v>
      </c>
      <c r="E9" s="31">
        <v>199600.49</v>
      </c>
      <c r="F9" s="9">
        <v>73</v>
      </c>
      <c r="G9" s="31">
        <v>201403.03</v>
      </c>
      <c r="H9" s="9">
        <v>74</v>
      </c>
      <c r="I9" s="31">
        <v>220105.38</v>
      </c>
      <c r="J9" s="9">
        <v>84</v>
      </c>
      <c r="K9" s="31">
        <v>213475.1</v>
      </c>
      <c r="L9" s="9">
        <v>100</v>
      </c>
      <c r="M9" s="31">
        <v>216555.7</v>
      </c>
      <c r="N9" s="9">
        <v>82</v>
      </c>
      <c r="O9" s="31">
        <v>221525.4</v>
      </c>
      <c r="P9" s="9">
        <v>79</v>
      </c>
      <c r="Q9" s="31">
        <v>219748.54</v>
      </c>
      <c r="R9" s="9">
        <v>80</v>
      </c>
      <c r="S9" s="31">
        <v>225822.77</v>
      </c>
      <c r="T9" s="9">
        <v>78</v>
      </c>
      <c r="U9" s="31">
        <v>219013.98</v>
      </c>
      <c r="V9" s="9">
        <v>88</v>
      </c>
      <c r="W9" s="31">
        <v>209520</v>
      </c>
      <c r="X9" s="9">
        <v>78</v>
      </c>
      <c r="Y9" s="31">
        <v>162175</v>
      </c>
      <c r="Z9" s="9">
        <v>84</v>
      </c>
      <c r="AA9" s="31">
        <v>204678</v>
      </c>
    </row>
    <row r="10" spans="2:27" x14ac:dyDescent="0.25">
      <c r="B10" s="61" t="s">
        <v>7</v>
      </c>
      <c r="C10" s="61"/>
      <c r="D10" s="10">
        <f t="shared" ref="D10:I10" si="0">SUM(D7:D9)</f>
        <v>413</v>
      </c>
      <c r="E10" s="32">
        <f t="shared" si="0"/>
        <v>1602446.69</v>
      </c>
      <c r="F10" s="10">
        <f t="shared" si="0"/>
        <v>474</v>
      </c>
      <c r="G10" s="32">
        <f t="shared" si="0"/>
        <v>1601236.9000000001</v>
      </c>
      <c r="H10" s="10">
        <f t="shared" si="0"/>
        <v>436</v>
      </c>
      <c r="I10" s="32">
        <f t="shared" si="0"/>
        <v>1625749.1600000001</v>
      </c>
      <c r="J10" s="10">
        <f t="shared" ref="J10:K10" si="1">SUM(J7:J9)</f>
        <v>547</v>
      </c>
      <c r="K10" s="32">
        <f t="shared" si="1"/>
        <v>2020203</v>
      </c>
      <c r="L10" s="10">
        <f t="shared" ref="L10:Q10" si="2">SUM(L7:L9)</f>
        <v>555</v>
      </c>
      <c r="M10" s="32">
        <f t="shared" si="2"/>
        <v>2065765.71</v>
      </c>
      <c r="N10" s="10">
        <f t="shared" si="2"/>
        <v>526</v>
      </c>
      <c r="O10" s="32">
        <f t="shared" si="2"/>
        <v>2100844.8899999997</v>
      </c>
      <c r="P10" s="10">
        <f t="shared" si="2"/>
        <v>520</v>
      </c>
      <c r="Q10" s="32">
        <f t="shared" si="2"/>
        <v>1976382.46</v>
      </c>
      <c r="R10" s="10">
        <f t="shared" ref="R10:S10" si="3">SUM(R7:R9)</f>
        <v>514</v>
      </c>
      <c r="S10" s="32">
        <f t="shared" si="3"/>
        <v>1816756.81</v>
      </c>
      <c r="T10" s="10">
        <f t="shared" ref="T10:U10" si="4">SUM(T7:T9)</f>
        <v>470</v>
      </c>
      <c r="U10" s="32">
        <f t="shared" si="4"/>
        <v>1374814.18</v>
      </c>
      <c r="V10" s="10">
        <f t="shared" ref="V10:W10" si="5">SUM(V7:V9)</f>
        <v>439</v>
      </c>
      <c r="W10" s="32">
        <f t="shared" si="5"/>
        <v>1353934</v>
      </c>
      <c r="X10" s="10">
        <f t="shared" ref="X10:Y10" si="6">SUM(X7:X9)</f>
        <v>373</v>
      </c>
      <c r="Y10" s="32">
        <f t="shared" si="6"/>
        <v>1237290</v>
      </c>
      <c r="Z10" s="10">
        <f t="shared" ref="Z10:AA10" si="7">SUM(Z7:Z9)</f>
        <v>424</v>
      </c>
      <c r="AA10" s="32">
        <f t="shared" si="7"/>
        <v>1360874</v>
      </c>
    </row>
    <row r="11" spans="2:27" x14ac:dyDescent="0.25">
      <c r="B11" s="34" t="s">
        <v>3</v>
      </c>
      <c r="C11" s="62" t="s">
        <v>8</v>
      </c>
      <c r="D11" s="9" t="s">
        <v>9</v>
      </c>
      <c r="E11" s="33" t="s">
        <v>9</v>
      </c>
      <c r="F11" s="9" t="s">
        <v>9</v>
      </c>
      <c r="G11" s="33" t="s">
        <v>9</v>
      </c>
      <c r="H11" s="9" t="s">
        <v>9</v>
      </c>
      <c r="I11" s="33" t="s">
        <v>9</v>
      </c>
      <c r="J11" s="9" t="s">
        <v>9</v>
      </c>
      <c r="K11" s="33" t="s">
        <v>9</v>
      </c>
      <c r="L11" s="9" t="s">
        <v>9</v>
      </c>
      <c r="M11" s="33" t="s">
        <v>9</v>
      </c>
      <c r="N11" s="9" t="s">
        <v>9</v>
      </c>
      <c r="O11" s="33" t="s">
        <v>9</v>
      </c>
      <c r="P11" s="9" t="s">
        <v>9</v>
      </c>
      <c r="Q11" s="33" t="s">
        <v>9</v>
      </c>
      <c r="R11" s="9" t="s">
        <v>9</v>
      </c>
      <c r="S11" s="33" t="s">
        <v>9</v>
      </c>
      <c r="T11" s="9" t="s">
        <v>9</v>
      </c>
      <c r="U11" s="33" t="s">
        <v>9</v>
      </c>
      <c r="V11" s="9" t="s">
        <v>9</v>
      </c>
      <c r="W11" s="33" t="s">
        <v>9</v>
      </c>
      <c r="X11" s="9" t="s">
        <v>9</v>
      </c>
      <c r="Y11" s="33" t="s">
        <v>9</v>
      </c>
      <c r="Z11" s="9" t="s">
        <v>9</v>
      </c>
      <c r="AA11" s="33" t="s">
        <v>9</v>
      </c>
    </row>
    <row r="12" spans="2:27" ht="25.5" x14ac:dyDescent="0.25">
      <c r="B12" s="34" t="s">
        <v>5</v>
      </c>
      <c r="C12" s="62"/>
      <c r="D12" s="9" t="s">
        <v>9</v>
      </c>
      <c r="E12" s="33" t="s">
        <v>9</v>
      </c>
      <c r="F12" s="9" t="s">
        <v>9</v>
      </c>
      <c r="G12" s="33" t="s">
        <v>9</v>
      </c>
      <c r="H12" s="9" t="s">
        <v>9</v>
      </c>
      <c r="I12" s="33" t="s">
        <v>9</v>
      </c>
      <c r="J12" s="9" t="s">
        <v>9</v>
      </c>
      <c r="K12" s="33" t="s">
        <v>9</v>
      </c>
      <c r="L12" s="9" t="s">
        <v>9</v>
      </c>
      <c r="M12" s="33" t="s">
        <v>9</v>
      </c>
      <c r="N12" s="9" t="s">
        <v>9</v>
      </c>
      <c r="O12" s="33" t="s">
        <v>9</v>
      </c>
      <c r="P12" s="9" t="s">
        <v>9</v>
      </c>
      <c r="Q12" s="33" t="s">
        <v>9</v>
      </c>
      <c r="R12" s="9" t="s">
        <v>9</v>
      </c>
      <c r="S12" s="33" t="s">
        <v>9</v>
      </c>
      <c r="T12" s="9" t="s">
        <v>9</v>
      </c>
      <c r="U12" s="33" t="s">
        <v>9</v>
      </c>
      <c r="V12" s="9" t="s">
        <v>9</v>
      </c>
      <c r="W12" s="33" t="s">
        <v>9</v>
      </c>
      <c r="X12" s="9" t="s">
        <v>9</v>
      </c>
      <c r="Y12" s="33" t="s">
        <v>9</v>
      </c>
      <c r="Z12" s="9" t="s">
        <v>9</v>
      </c>
      <c r="AA12" s="33" t="s">
        <v>9</v>
      </c>
    </row>
    <row r="13" spans="2:27" x14ac:dyDescent="0.25">
      <c r="B13" s="34" t="s">
        <v>3</v>
      </c>
      <c r="C13" s="63" t="s">
        <v>10</v>
      </c>
      <c r="D13" s="9" t="s">
        <v>9</v>
      </c>
      <c r="E13" s="33" t="s">
        <v>9</v>
      </c>
      <c r="F13" s="9" t="s">
        <v>9</v>
      </c>
      <c r="G13" s="33" t="s">
        <v>9</v>
      </c>
      <c r="H13" s="9" t="s">
        <v>9</v>
      </c>
      <c r="I13" s="33" t="s">
        <v>9</v>
      </c>
      <c r="J13" s="9" t="s">
        <v>9</v>
      </c>
      <c r="K13" s="33" t="s">
        <v>9</v>
      </c>
      <c r="L13" s="9" t="s">
        <v>9</v>
      </c>
      <c r="M13" s="33" t="s">
        <v>9</v>
      </c>
      <c r="N13" s="9" t="s">
        <v>9</v>
      </c>
      <c r="O13" s="33" t="s">
        <v>9</v>
      </c>
      <c r="P13" s="9" t="s">
        <v>9</v>
      </c>
      <c r="Q13" s="33" t="s">
        <v>9</v>
      </c>
      <c r="R13" s="9" t="s">
        <v>9</v>
      </c>
      <c r="S13" s="33" t="s">
        <v>9</v>
      </c>
      <c r="T13" s="9" t="s">
        <v>9</v>
      </c>
      <c r="U13" s="33" t="s">
        <v>9</v>
      </c>
      <c r="V13" s="9" t="s">
        <v>9</v>
      </c>
      <c r="W13" s="33" t="s">
        <v>9</v>
      </c>
      <c r="X13" s="9" t="s">
        <v>9</v>
      </c>
      <c r="Y13" s="33" t="s">
        <v>9</v>
      </c>
      <c r="Z13" s="9" t="s">
        <v>9</v>
      </c>
      <c r="AA13" s="33" t="s">
        <v>9</v>
      </c>
    </row>
    <row r="14" spans="2:27" ht="25.5" x14ac:dyDescent="0.25">
      <c r="B14" s="34" t="s">
        <v>5</v>
      </c>
      <c r="C14" s="63"/>
      <c r="D14" s="9" t="s">
        <v>9</v>
      </c>
      <c r="E14" s="33" t="s">
        <v>9</v>
      </c>
      <c r="F14" s="9" t="s">
        <v>9</v>
      </c>
      <c r="G14" s="33" t="s">
        <v>9</v>
      </c>
      <c r="H14" s="9" t="s">
        <v>9</v>
      </c>
      <c r="I14" s="33" t="s">
        <v>9</v>
      </c>
      <c r="J14" s="9" t="s">
        <v>9</v>
      </c>
      <c r="K14" s="33" t="s">
        <v>9</v>
      </c>
      <c r="L14" s="9" t="s">
        <v>9</v>
      </c>
      <c r="M14" s="33" t="s">
        <v>9</v>
      </c>
      <c r="N14" s="9" t="s">
        <v>9</v>
      </c>
      <c r="O14" s="33" t="s">
        <v>9</v>
      </c>
      <c r="P14" s="9" t="s">
        <v>9</v>
      </c>
      <c r="Q14" s="33" t="s">
        <v>9</v>
      </c>
      <c r="R14" s="9" t="s">
        <v>9</v>
      </c>
      <c r="S14" s="33" t="s">
        <v>9</v>
      </c>
      <c r="T14" s="9" t="s">
        <v>9</v>
      </c>
      <c r="U14" s="33" t="s">
        <v>9</v>
      </c>
      <c r="V14" s="9" t="s">
        <v>9</v>
      </c>
      <c r="W14" s="33" t="s">
        <v>9</v>
      </c>
      <c r="X14" s="9" t="s">
        <v>9</v>
      </c>
      <c r="Y14" s="33" t="s">
        <v>9</v>
      </c>
      <c r="Z14" s="9" t="s">
        <v>9</v>
      </c>
      <c r="AA14" s="33" t="s">
        <v>9</v>
      </c>
    </row>
    <row r="15" spans="2:27" ht="25.5" x14ac:dyDescent="0.25">
      <c r="B15" s="34" t="s">
        <v>11</v>
      </c>
      <c r="C15" s="35" t="s">
        <v>10</v>
      </c>
      <c r="D15" s="9" t="s">
        <v>9</v>
      </c>
      <c r="E15" s="33" t="s">
        <v>9</v>
      </c>
      <c r="F15" s="9" t="s">
        <v>9</v>
      </c>
      <c r="G15" s="33" t="s">
        <v>9</v>
      </c>
      <c r="H15" s="9" t="s">
        <v>9</v>
      </c>
      <c r="I15" s="33" t="s">
        <v>9</v>
      </c>
      <c r="J15" s="9" t="s">
        <v>9</v>
      </c>
      <c r="K15" s="33" t="s">
        <v>9</v>
      </c>
      <c r="L15" s="9" t="s">
        <v>9</v>
      </c>
      <c r="M15" s="33" t="s">
        <v>9</v>
      </c>
      <c r="N15" s="9" t="s">
        <v>9</v>
      </c>
      <c r="O15" s="33" t="s">
        <v>9</v>
      </c>
      <c r="P15" s="9" t="s">
        <v>9</v>
      </c>
      <c r="Q15" s="33" t="s">
        <v>9</v>
      </c>
      <c r="R15" s="9" t="s">
        <v>9</v>
      </c>
      <c r="S15" s="33" t="s">
        <v>9</v>
      </c>
      <c r="T15" s="9" t="s">
        <v>9</v>
      </c>
      <c r="U15" s="33" t="s">
        <v>9</v>
      </c>
      <c r="V15" s="9" t="s">
        <v>9</v>
      </c>
      <c r="W15" s="33" t="s">
        <v>9</v>
      </c>
      <c r="X15" s="9" t="s">
        <v>9</v>
      </c>
      <c r="Y15" s="33" t="s">
        <v>9</v>
      </c>
      <c r="Z15" s="9" t="s">
        <v>9</v>
      </c>
      <c r="AA15" s="33" t="s">
        <v>9</v>
      </c>
    </row>
    <row r="16" spans="2:27" x14ac:dyDescent="0.25">
      <c r="B16" s="34" t="s">
        <v>3</v>
      </c>
      <c r="C16" s="64" t="s">
        <v>12</v>
      </c>
      <c r="D16" s="9" t="s">
        <v>9</v>
      </c>
      <c r="E16" s="33" t="s">
        <v>9</v>
      </c>
      <c r="F16" s="9" t="s">
        <v>9</v>
      </c>
      <c r="G16" s="33" t="s">
        <v>9</v>
      </c>
      <c r="H16" s="9" t="s">
        <v>9</v>
      </c>
      <c r="I16" s="33" t="s">
        <v>9</v>
      </c>
      <c r="J16" s="9" t="s">
        <v>9</v>
      </c>
      <c r="K16" s="33" t="s">
        <v>9</v>
      </c>
      <c r="L16" s="9" t="s">
        <v>9</v>
      </c>
      <c r="M16" s="33" t="s">
        <v>9</v>
      </c>
      <c r="N16" s="9" t="s">
        <v>9</v>
      </c>
      <c r="O16" s="33" t="s">
        <v>9</v>
      </c>
      <c r="P16" s="9" t="s">
        <v>9</v>
      </c>
      <c r="Q16" s="33" t="s">
        <v>9</v>
      </c>
      <c r="R16" s="9" t="s">
        <v>9</v>
      </c>
      <c r="S16" s="33" t="s">
        <v>9</v>
      </c>
      <c r="T16" s="9" t="s">
        <v>9</v>
      </c>
      <c r="U16" s="33" t="s">
        <v>9</v>
      </c>
      <c r="V16" s="9" t="s">
        <v>9</v>
      </c>
      <c r="W16" s="33" t="s">
        <v>9</v>
      </c>
      <c r="X16" s="9" t="s">
        <v>9</v>
      </c>
      <c r="Y16" s="33" t="s">
        <v>9</v>
      </c>
      <c r="Z16" s="9" t="s">
        <v>9</v>
      </c>
      <c r="AA16" s="33" t="s">
        <v>9</v>
      </c>
    </row>
    <row r="17" spans="2:27" ht="25.5" x14ac:dyDescent="0.25">
      <c r="B17" s="34" t="s">
        <v>5</v>
      </c>
      <c r="C17" s="64"/>
      <c r="D17" s="9" t="s">
        <v>9</v>
      </c>
      <c r="E17" s="33" t="s">
        <v>9</v>
      </c>
      <c r="F17" s="9" t="s">
        <v>9</v>
      </c>
      <c r="G17" s="33" t="s">
        <v>9</v>
      </c>
      <c r="H17" s="9" t="s">
        <v>9</v>
      </c>
      <c r="I17" s="33" t="s">
        <v>9</v>
      </c>
      <c r="J17" s="9" t="s">
        <v>9</v>
      </c>
      <c r="K17" s="33" t="s">
        <v>9</v>
      </c>
      <c r="L17" s="9" t="s">
        <v>9</v>
      </c>
      <c r="M17" s="33" t="s">
        <v>9</v>
      </c>
      <c r="N17" s="9" t="s">
        <v>9</v>
      </c>
      <c r="O17" s="33" t="s">
        <v>9</v>
      </c>
      <c r="P17" s="9" t="s">
        <v>9</v>
      </c>
      <c r="Q17" s="33" t="s">
        <v>9</v>
      </c>
      <c r="R17" s="9" t="s">
        <v>9</v>
      </c>
      <c r="S17" s="33" t="s">
        <v>9</v>
      </c>
      <c r="T17" s="9" t="s">
        <v>9</v>
      </c>
      <c r="U17" s="33" t="s">
        <v>9</v>
      </c>
      <c r="V17" s="9" t="s">
        <v>9</v>
      </c>
      <c r="W17" s="33" t="s">
        <v>9</v>
      </c>
      <c r="X17" s="9" t="s">
        <v>9</v>
      </c>
      <c r="Y17" s="33" t="s">
        <v>9</v>
      </c>
      <c r="Z17" s="9" t="s">
        <v>9</v>
      </c>
      <c r="AA17" s="33" t="s">
        <v>9</v>
      </c>
    </row>
    <row r="18" spans="2:27" x14ac:dyDescent="0.25">
      <c r="B18" s="61" t="s">
        <v>13</v>
      </c>
      <c r="C18" s="61"/>
      <c r="D18" s="10">
        <f>SUM(D11:D17)</f>
        <v>0</v>
      </c>
      <c r="E18" s="36">
        <f>SUM(E11:E17)</f>
        <v>0</v>
      </c>
      <c r="F18" s="10">
        <f>SUM(F11:F17)</f>
        <v>0</v>
      </c>
      <c r="G18" s="36">
        <f t="shared" ref="G18:K18" si="8">SUM(G11:G17)</f>
        <v>0</v>
      </c>
      <c r="H18" s="10">
        <f t="shared" si="8"/>
        <v>0</v>
      </c>
      <c r="I18" s="36">
        <f t="shared" si="8"/>
        <v>0</v>
      </c>
      <c r="J18" s="10">
        <f t="shared" si="8"/>
        <v>0</v>
      </c>
      <c r="K18" s="36">
        <f t="shared" si="8"/>
        <v>0</v>
      </c>
      <c r="L18" s="10">
        <f t="shared" ref="L18:Q18" si="9">SUM(L11:L17)</f>
        <v>0</v>
      </c>
      <c r="M18" s="36">
        <f t="shared" si="9"/>
        <v>0</v>
      </c>
      <c r="N18" s="10">
        <f t="shared" si="9"/>
        <v>0</v>
      </c>
      <c r="O18" s="36">
        <f t="shared" si="9"/>
        <v>0</v>
      </c>
      <c r="P18" s="10">
        <f t="shared" si="9"/>
        <v>0</v>
      </c>
      <c r="Q18" s="36">
        <f t="shared" si="9"/>
        <v>0</v>
      </c>
      <c r="R18" s="10">
        <f t="shared" ref="R18:S18" si="10">SUM(R11:R17)</f>
        <v>0</v>
      </c>
      <c r="S18" s="36">
        <f t="shared" si="10"/>
        <v>0</v>
      </c>
      <c r="T18" s="10">
        <f t="shared" ref="T18:U18" si="11">SUM(T11:T17)</f>
        <v>0</v>
      </c>
      <c r="U18" s="36">
        <f t="shared" si="11"/>
        <v>0</v>
      </c>
      <c r="V18" s="10">
        <f t="shared" ref="V18:W18" si="12">SUM(V11:V17)</f>
        <v>0</v>
      </c>
      <c r="W18" s="36">
        <f t="shared" si="12"/>
        <v>0</v>
      </c>
      <c r="X18" s="10">
        <f t="shared" ref="X18:Y18" si="13">SUM(X11:X17)</f>
        <v>0</v>
      </c>
      <c r="Y18" s="36">
        <f t="shared" si="13"/>
        <v>0</v>
      </c>
      <c r="Z18" s="10">
        <f t="shared" ref="Z18:AA18" si="14">SUM(Z11:Z17)</f>
        <v>0</v>
      </c>
      <c r="AA18" s="36">
        <f t="shared" si="14"/>
        <v>0</v>
      </c>
    </row>
    <row r="19" spans="2:27" x14ac:dyDescent="0.25">
      <c r="B19" s="59" t="s">
        <v>14</v>
      </c>
      <c r="C19" s="59"/>
      <c r="D19" s="10">
        <f>D10+D18</f>
        <v>413</v>
      </c>
      <c r="E19" s="37">
        <f>E10+E18</f>
        <v>1602446.69</v>
      </c>
      <c r="F19" s="10">
        <f t="shared" ref="F19:K19" si="15">F10+F18</f>
        <v>474</v>
      </c>
      <c r="G19" s="37">
        <f t="shared" si="15"/>
        <v>1601236.9000000001</v>
      </c>
      <c r="H19" s="10">
        <f t="shared" si="15"/>
        <v>436</v>
      </c>
      <c r="I19" s="37">
        <f t="shared" si="15"/>
        <v>1625749.1600000001</v>
      </c>
      <c r="J19" s="10">
        <f t="shared" si="15"/>
        <v>547</v>
      </c>
      <c r="K19" s="37">
        <f t="shared" si="15"/>
        <v>2020203</v>
      </c>
      <c r="L19" s="10">
        <f t="shared" ref="L19:Q19" si="16">L10+L18</f>
        <v>555</v>
      </c>
      <c r="M19" s="37">
        <f t="shared" si="16"/>
        <v>2065765.71</v>
      </c>
      <c r="N19" s="10">
        <f t="shared" si="16"/>
        <v>526</v>
      </c>
      <c r="O19" s="37">
        <f t="shared" si="16"/>
        <v>2100844.8899999997</v>
      </c>
      <c r="P19" s="10">
        <f t="shared" si="16"/>
        <v>520</v>
      </c>
      <c r="Q19" s="37">
        <f t="shared" si="16"/>
        <v>1976382.46</v>
      </c>
      <c r="R19" s="10">
        <f t="shared" ref="R19:S19" si="17">R10+R18</f>
        <v>514</v>
      </c>
      <c r="S19" s="37">
        <f t="shared" si="17"/>
        <v>1816756.81</v>
      </c>
      <c r="T19" s="10">
        <f t="shared" ref="T19:U19" si="18">T10+T18</f>
        <v>470</v>
      </c>
      <c r="U19" s="37">
        <f t="shared" si="18"/>
        <v>1374814.18</v>
      </c>
      <c r="V19" s="10">
        <f t="shared" ref="V19:W19" si="19">V10+V18</f>
        <v>439</v>
      </c>
      <c r="W19" s="37">
        <f t="shared" si="19"/>
        <v>1353934</v>
      </c>
      <c r="X19" s="10">
        <f t="shared" ref="X19:Y19" si="20">X10+X18</f>
        <v>373</v>
      </c>
      <c r="Y19" s="37">
        <f t="shared" si="20"/>
        <v>1237290</v>
      </c>
      <c r="Z19" s="10">
        <f t="shared" ref="Z19:AA19" si="21">Z10+Z18</f>
        <v>424</v>
      </c>
      <c r="AA19" s="37">
        <f t="shared" si="21"/>
        <v>1360874</v>
      </c>
    </row>
  </sheetData>
  <mergeCells count="22">
    <mergeCell ref="Z5:AA5"/>
    <mergeCell ref="B3:G3"/>
    <mergeCell ref="B5:B6"/>
    <mergeCell ref="C5:C6"/>
    <mergeCell ref="D5:E5"/>
    <mergeCell ref="F5:G5"/>
    <mergeCell ref="X5:Y5"/>
    <mergeCell ref="V5:W5"/>
    <mergeCell ref="T5:U5"/>
    <mergeCell ref="R5:S5"/>
    <mergeCell ref="L5:M5"/>
    <mergeCell ref="H5:I5"/>
    <mergeCell ref="J5:K5"/>
    <mergeCell ref="P5:Q5"/>
    <mergeCell ref="N5:O5"/>
    <mergeCell ref="B19:C19"/>
    <mergeCell ref="C7:C9"/>
    <mergeCell ref="B10:C10"/>
    <mergeCell ref="C11:C12"/>
    <mergeCell ref="C13:C14"/>
    <mergeCell ref="C16:C17"/>
    <mergeCell ref="B18:C1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7A285-9AC2-40FA-AA7E-E4A0BCFF2980}">
  <sheetPr>
    <pageSetUpPr fitToPage="1"/>
  </sheetPr>
  <dimension ref="B3:AA19"/>
  <sheetViews>
    <sheetView showGridLines="0" zoomScaleNormal="100" workbookViewId="0">
      <selection activeCell="AD17" sqref="AD17"/>
    </sheetView>
  </sheetViews>
  <sheetFormatPr defaultRowHeight="12.75" x14ac:dyDescent="0.25"/>
  <cols>
    <col min="1" max="1" width="2.140625" style="16" customWidth="1"/>
    <col min="2" max="2" width="24.7109375" style="16" bestFit="1" customWidth="1"/>
    <col min="3" max="3" width="14.42578125" style="16" bestFit="1" customWidth="1"/>
    <col min="4" max="4" width="7.5703125" style="16" bestFit="1" customWidth="1"/>
    <col min="5" max="5" width="15" style="16" bestFit="1" customWidth="1"/>
    <col min="6" max="6" width="7.5703125" style="16" bestFit="1" customWidth="1"/>
    <col min="7" max="7" width="15" style="16" bestFit="1" customWidth="1"/>
    <col min="8" max="8" width="7.5703125" style="16" bestFit="1" customWidth="1"/>
    <col min="9" max="9" width="15" style="16" bestFit="1" customWidth="1"/>
    <col min="10" max="10" width="7.5703125" style="16" bestFit="1" customWidth="1"/>
    <col min="11" max="11" width="15" style="16" bestFit="1" customWidth="1"/>
    <col min="12" max="12" width="7.5703125" style="16" bestFit="1" customWidth="1"/>
    <col min="13" max="13" width="15" style="16" bestFit="1" customWidth="1"/>
    <col min="14" max="14" width="7.5703125" style="16" bestFit="1" customWidth="1"/>
    <col min="15" max="15" width="14.5703125" style="16" customWidth="1"/>
    <col min="16" max="16" width="9.140625" style="16"/>
    <col min="17" max="17" width="15" style="16" bestFit="1" customWidth="1"/>
    <col min="18" max="18" width="9.140625" style="16"/>
    <col min="19" max="19" width="15" style="16" bestFit="1" customWidth="1"/>
    <col min="20" max="20" width="9.140625" style="16"/>
    <col min="21" max="21" width="15" style="16" bestFit="1" customWidth="1"/>
    <col min="22" max="22" width="9.140625" style="16"/>
    <col min="23" max="23" width="15" style="16" bestFit="1" customWidth="1"/>
    <col min="24" max="24" width="9.140625" style="16"/>
    <col min="25" max="25" width="15" style="16" bestFit="1" customWidth="1"/>
    <col min="26" max="26" width="9.140625" style="16"/>
    <col min="27" max="27" width="15" style="16" bestFit="1" customWidth="1"/>
    <col min="28" max="16384" width="9.140625" style="16"/>
  </cols>
  <sheetData>
    <row r="3" spans="2:27" x14ac:dyDescent="0.25">
      <c r="B3" s="67" t="s">
        <v>16</v>
      </c>
      <c r="C3" s="67"/>
      <c r="D3" s="67"/>
      <c r="E3" s="67"/>
      <c r="F3" s="67"/>
      <c r="G3" s="67"/>
    </row>
    <row r="4" spans="2:27" x14ac:dyDescent="0.25">
      <c r="F4" s="17"/>
      <c r="G4" s="17"/>
    </row>
    <row r="5" spans="2:27" x14ac:dyDescent="0.25">
      <c r="B5" s="66" t="s">
        <v>0</v>
      </c>
      <c r="C5" s="66" t="s">
        <v>1</v>
      </c>
      <c r="D5" s="65">
        <v>44562</v>
      </c>
      <c r="E5" s="66"/>
      <c r="F5" s="65">
        <v>44593</v>
      </c>
      <c r="G5" s="66"/>
      <c r="H5" s="65">
        <v>44621</v>
      </c>
      <c r="I5" s="66"/>
      <c r="J5" s="65">
        <v>44652</v>
      </c>
      <c r="K5" s="66"/>
      <c r="L5" s="65">
        <v>44682</v>
      </c>
      <c r="M5" s="66"/>
      <c r="N5" s="65">
        <v>44713</v>
      </c>
      <c r="O5" s="66"/>
      <c r="P5" s="65">
        <v>44743</v>
      </c>
      <c r="Q5" s="66"/>
      <c r="R5" s="65">
        <v>44774</v>
      </c>
      <c r="S5" s="66"/>
      <c r="T5" s="65">
        <v>44805</v>
      </c>
      <c r="U5" s="66"/>
      <c r="V5" s="65">
        <v>44835</v>
      </c>
      <c r="W5" s="66"/>
      <c r="X5" s="65">
        <v>44866</v>
      </c>
      <c r="Y5" s="66"/>
      <c r="Z5" s="65">
        <v>44896</v>
      </c>
      <c r="AA5" s="66"/>
    </row>
    <row r="6" spans="2:27" x14ac:dyDescent="0.25">
      <c r="B6" s="66"/>
      <c r="C6" s="66"/>
      <c r="D6" s="10" t="s">
        <v>15</v>
      </c>
      <c r="E6" s="17" t="s">
        <v>2</v>
      </c>
      <c r="F6" s="10" t="s">
        <v>15</v>
      </c>
      <c r="G6" s="17" t="s">
        <v>2</v>
      </c>
      <c r="H6" s="10" t="s">
        <v>15</v>
      </c>
      <c r="I6" s="17" t="s">
        <v>2</v>
      </c>
      <c r="J6" s="10" t="s">
        <v>15</v>
      </c>
      <c r="K6" s="17" t="s">
        <v>2</v>
      </c>
      <c r="L6" s="10" t="s">
        <v>15</v>
      </c>
      <c r="M6" s="17" t="s">
        <v>2</v>
      </c>
      <c r="N6" s="10" t="s">
        <v>15</v>
      </c>
      <c r="O6" s="17" t="s">
        <v>2</v>
      </c>
      <c r="P6" s="10" t="s">
        <v>15</v>
      </c>
      <c r="Q6" s="17" t="s">
        <v>2</v>
      </c>
      <c r="R6" s="10" t="s">
        <v>15</v>
      </c>
      <c r="S6" s="17" t="s">
        <v>2</v>
      </c>
      <c r="T6" s="10" t="s">
        <v>15</v>
      </c>
      <c r="U6" s="17" t="s">
        <v>2</v>
      </c>
      <c r="V6" s="10" t="s">
        <v>15</v>
      </c>
      <c r="W6" s="17" t="s">
        <v>2</v>
      </c>
      <c r="X6" s="10" t="s">
        <v>15</v>
      </c>
      <c r="Y6" s="17" t="s">
        <v>2</v>
      </c>
      <c r="Z6" s="10" t="s">
        <v>15</v>
      </c>
      <c r="AA6" s="17" t="s">
        <v>2</v>
      </c>
    </row>
    <row r="7" spans="2:27" x14ac:dyDescent="0.25">
      <c r="B7" s="34" t="s">
        <v>3</v>
      </c>
      <c r="C7" s="60" t="s">
        <v>4</v>
      </c>
      <c r="D7" s="9">
        <v>103</v>
      </c>
      <c r="E7" s="31">
        <v>1026154</v>
      </c>
      <c r="F7" s="9">
        <v>114</v>
      </c>
      <c r="G7" s="31">
        <v>1148557.6599999999</v>
      </c>
      <c r="H7" s="9">
        <v>114</v>
      </c>
      <c r="I7" s="31">
        <v>1128451.6100000001</v>
      </c>
      <c r="J7" s="9">
        <v>115</v>
      </c>
      <c r="K7" s="31">
        <v>838020</v>
      </c>
      <c r="L7" s="9">
        <v>101</v>
      </c>
      <c r="M7" s="31">
        <v>1115055.3899999999</v>
      </c>
      <c r="N7" s="9">
        <v>106</v>
      </c>
      <c r="O7" s="31">
        <v>1409390.59</v>
      </c>
      <c r="P7" s="9">
        <v>125</v>
      </c>
      <c r="Q7" s="31">
        <v>1363924.21</v>
      </c>
      <c r="R7" s="9">
        <v>127</v>
      </c>
      <c r="S7" s="31">
        <v>1172533</v>
      </c>
      <c r="T7" s="9">
        <v>117</v>
      </c>
      <c r="U7" s="31">
        <v>1197711</v>
      </c>
      <c r="V7" s="9">
        <v>118</v>
      </c>
      <c r="W7" s="31">
        <v>1204550.27</v>
      </c>
      <c r="X7" s="9">
        <v>116</v>
      </c>
      <c r="Y7" s="31">
        <v>1255988</v>
      </c>
      <c r="Z7" s="9">
        <v>125</v>
      </c>
      <c r="AA7" s="31">
        <v>1324639.1200000001</v>
      </c>
    </row>
    <row r="8" spans="2:27" ht="25.5" x14ac:dyDescent="0.25">
      <c r="B8" s="34" t="s">
        <v>5</v>
      </c>
      <c r="C8" s="60"/>
      <c r="D8" s="9">
        <v>358</v>
      </c>
      <c r="E8" s="31">
        <v>930647</v>
      </c>
      <c r="F8" s="9">
        <v>398</v>
      </c>
      <c r="G8" s="31">
        <v>1017585.9</v>
      </c>
      <c r="H8" s="9">
        <v>417</v>
      </c>
      <c r="I8" s="31">
        <v>981218.47</v>
      </c>
      <c r="J8" s="9">
        <v>406</v>
      </c>
      <c r="K8" s="31">
        <v>674326.81</v>
      </c>
      <c r="L8" s="9">
        <v>403</v>
      </c>
      <c r="M8" s="31">
        <v>973372.68</v>
      </c>
      <c r="N8" s="9">
        <v>388</v>
      </c>
      <c r="O8" s="31">
        <v>1122810.3999999999</v>
      </c>
      <c r="P8" s="9">
        <v>491</v>
      </c>
      <c r="Q8" s="31">
        <v>1208642.03</v>
      </c>
      <c r="R8" s="9">
        <v>491</v>
      </c>
      <c r="S8" s="31">
        <v>1035526</v>
      </c>
      <c r="T8" s="9">
        <v>429</v>
      </c>
      <c r="U8" s="31">
        <v>1024662</v>
      </c>
      <c r="V8" s="9">
        <v>428</v>
      </c>
      <c r="W8" s="31">
        <v>1047591.15</v>
      </c>
      <c r="X8" s="9">
        <v>421</v>
      </c>
      <c r="Y8" s="31">
        <v>1133163.78</v>
      </c>
      <c r="Z8" s="9">
        <v>435</v>
      </c>
      <c r="AA8" s="31">
        <v>1159528.3999999999</v>
      </c>
    </row>
    <row r="9" spans="2:27" x14ac:dyDescent="0.25">
      <c r="B9" s="34" t="s">
        <v>6</v>
      </c>
      <c r="C9" s="60"/>
      <c r="D9" s="9">
        <v>80</v>
      </c>
      <c r="E9" s="31">
        <v>208989</v>
      </c>
      <c r="F9" s="9">
        <v>81</v>
      </c>
      <c r="G9" s="31">
        <v>233959.17</v>
      </c>
      <c r="H9" s="9">
        <v>53</v>
      </c>
      <c r="I9" s="31">
        <v>174410.7</v>
      </c>
      <c r="J9" s="9">
        <v>53</v>
      </c>
      <c r="K9" s="31">
        <v>168159</v>
      </c>
      <c r="L9" s="9">
        <v>53</v>
      </c>
      <c r="M9" s="31">
        <v>176824.69</v>
      </c>
      <c r="N9" s="9">
        <v>76</v>
      </c>
      <c r="O9" s="31">
        <v>274852</v>
      </c>
      <c r="P9" s="9">
        <v>54</v>
      </c>
      <c r="Q9" s="31">
        <v>183547.65</v>
      </c>
      <c r="R9" s="9">
        <v>54</v>
      </c>
      <c r="S9" s="31">
        <v>150984</v>
      </c>
      <c r="T9" s="9">
        <v>58</v>
      </c>
      <c r="U9" s="31">
        <v>184974</v>
      </c>
      <c r="V9" s="9">
        <v>58</v>
      </c>
      <c r="W9" s="31">
        <v>176166.38</v>
      </c>
      <c r="X9" s="9">
        <v>57</v>
      </c>
      <c r="Y9" s="31">
        <v>197740.81</v>
      </c>
      <c r="Z9" s="9">
        <v>56</v>
      </c>
      <c r="AA9" s="31">
        <v>163922.76</v>
      </c>
    </row>
    <row r="10" spans="2:27" x14ac:dyDescent="0.25">
      <c r="B10" s="61" t="s">
        <v>7</v>
      </c>
      <c r="C10" s="61"/>
      <c r="D10" s="10">
        <f t="shared" ref="D10:AA10" si="0">SUM(D7:D9)</f>
        <v>541</v>
      </c>
      <c r="E10" s="32">
        <f t="shared" si="0"/>
        <v>2165790</v>
      </c>
      <c r="F10" s="10">
        <f t="shared" si="0"/>
        <v>593</v>
      </c>
      <c r="G10" s="32">
        <f t="shared" si="0"/>
        <v>2400102.73</v>
      </c>
      <c r="H10" s="10">
        <f t="shared" si="0"/>
        <v>584</v>
      </c>
      <c r="I10" s="32">
        <f t="shared" si="0"/>
        <v>2284080.7800000003</v>
      </c>
      <c r="J10" s="10">
        <f t="shared" si="0"/>
        <v>574</v>
      </c>
      <c r="K10" s="32">
        <f t="shared" si="0"/>
        <v>1680505.81</v>
      </c>
      <c r="L10" s="10">
        <f t="shared" si="0"/>
        <v>557</v>
      </c>
      <c r="M10" s="32">
        <f t="shared" si="0"/>
        <v>2265252.7599999998</v>
      </c>
      <c r="N10" s="10">
        <f t="shared" si="0"/>
        <v>570</v>
      </c>
      <c r="O10" s="32">
        <f t="shared" si="0"/>
        <v>2807052.99</v>
      </c>
      <c r="P10" s="10">
        <f t="shared" si="0"/>
        <v>670</v>
      </c>
      <c r="Q10" s="32">
        <f t="shared" si="0"/>
        <v>2756113.89</v>
      </c>
      <c r="R10" s="10">
        <f t="shared" si="0"/>
        <v>672</v>
      </c>
      <c r="S10" s="32">
        <f t="shared" si="0"/>
        <v>2359043</v>
      </c>
      <c r="T10" s="10">
        <f t="shared" si="0"/>
        <v>604</v>
      </c>
      <c r="U10" s="32">
        <f t="shared" si="0"/>
        <v>2407347</v>
      </c>
      <c r="V10" s="10">
        <f t="shared" si="0"/>
        <v>604</v>
      </c>
      <c r="W10" s="32">
        <f t="shared" si="0"/>
        <v>2428307.7999999998</v>
      </c>
      <c r="X10" s="10">
        <f t="shared" si="0"/>
        <v>594</v>
      </c>
      <c r="Y10" s="32">
        <f t="shared" si="0"/>
        <v>2586892.5900000003</v>
      </c>
      <c r="Z10" s="10">
        <f t="shared" si="0"/>
        <v>616</v>
      </c>
      <c r="AA10" s="32">
        <f t="shared" si="0"/>
        <v>2648090.2800000003</v>
      </c>
    </row>
    <row r="11" spans="2:27" x14ac:dyDescent="0.25">
      <c r="B11" s="34" t="s">
        <v>3</v>
      </c>
      <c r="C11" s="62" t="s">
        <v>8</v>
      </c>
      <c r="D11" s="9" t="s">
        <v>9</v>
      </c>
      <c r="E11" s="33" t="s">
        <v>9</v>
      </c>
      <c r="F11" s="9" t="s">
        <v>9</v>
      </c>
      <c r="G11" s="33" t="s">
        <v>9</v>
      </c>
      <c r="H11" s="9" t="s">
        <v>9</v>
      </c>
      <c r="I11" s="33" t="s">
        <v>9</v>
      </c>
      <c r="J11" s="9" t="s">
        <v>9</v>
      </c>
      <c r="K11" s="33" t="s">
        <v>9</v>
      </c>
      <c r="L11" s="9" t="s">
        <v>9</v>
      </c>
      <c r="M11" s="33" t="s">
        <v>9</v>
      </c>
      <c r="N11" s="9" t="s">
        <v>9</v>
      </c>
      <c r="O11" s="33" t="s">
        <v>9</v>
      </c>
      <c r="P11" s="9" t="s">
        <v>9</v>
      </c>
      <c r="Q11" s="33" t="s">
        <v>9</v>
      </c>
      <c r="R11" s="9" t="s">
        <v>9</v>
      </c>
      <c r="S11" s="33" t="s">
        <v>9</v>
      </c>
      <c r="T11" s="9" t="s">
        <v>9</v>
      </c>
      <c r="U11" s="33" t="s">
        <v>9</v>
      </c>
      <c r="V11" s="9" t="s">
        <v>9</v>
      </c>
      <c r="W11" s="33" t="s">
        <v>9</v>
      </c>
      <c r="X11" s="9" t="s">
        <v>9</v>
      </c>
      <c r="Y11" s="33" t="s">
        <v>9</v>
      </c>
      <c r="Z11" s="9" t="s">
        <v>9</v>
      </c>
      <c r="AA11" s="33" t="s">
        <v>9</v>
      </c>
    </row>
    <row r="12" spans="2:27" ht="25.5" x14ac:dyDescent="0.25">
      <c r="B12" s="34" t="s">
        <v>5</v>
      </c>
      <c r="C12" s="62"/>
      <c r="D12" s="9" t="s">
        <v>9</v>
      </c>
      <c r="E12" s="33" t="s">
        <v>9</v>
      </c>
      <c r="F12" s="9" t="s">
        <v>9</v>
      </c>
      <c r="G12" s="33" t="s">
        <v>9</v>
      </c>
      <c r="H12" s="9" t="s">
        <v>9</v>
      </c>
      <c r="I12" s="33" t="s">
        <v>9</v>
      </c>
      <c r="J12" s="9" t="s">
        <v>9</v>
      </c>
      <c r="K12" s="33" t="s">
        <v>9</v>
      </c>
      <c r="L12" s="9" t="s">
        <v>9</v>
      </c>
      <c r="M12" s="33" t="s">
        <v>9</v>
      </c>
      <c r="N12" s="9" t="s">
        <v>9</v>
      </c>
      <c r="O12" s="33" t="s">
        <v>9</v>
      </c>
      <c r="P12" s="9" t="s">
        <v>9</v>
      </c>
      <c r="Q12" s="33" t="s">
        <v>9</v>
      </c>
      <c r="R12" s="9" t="s">
        <v>9</v>
      </c>
      <c r="S12" s="33" t="s">
        <v>9</v>
      </c>
      <c r="T12" s="9" t="s">
        <v>9</v>
      </c>
      <c r="U12" s="33" t="s">
        <v>9</v>
      </c>
      <c r="V12" s="9" t="s">
        <v>9</v>
      </c>
      <c r="W12" s="33" t="s">
        <v>9</v>
      </c>
      <c r="X12" s="9" t="s">
        <v>9</v>
      </c>
      <c r="Y12" s="33" t="s">
        <v>9</v>
      </c>
      <c r="Z12" s="9" t="s">
        <v>9</v>
      </c>
      <c r="AA12" s="33" t="s">
        <v>9</v>
      </c>
    </row>
    <row r="13" spans="2:27" x14ac:dyDescent="0.25">
      <c r="B13" s="34" t="s">
        <v>3</v>
      </c>
      <c r="C13" s="63" t="s">
        <v>10</v>
      </c>
      <c r="D13" s="9" t="s">
        <v>9</v>
      </c>
      <c r="E13" s="33" t="s">
        <v>9</v>
      </c>
      <c r="F13" s="9" t="s">
        <v>9</v>
      </c>
      <c r="G13" s="33" t="s">
        <v>9</v>
      </c>
      <c r="H13" s="9" t="s">
        <v>9</v>
      </c>
      <c r="I13" s="33" t="s">
        <v>9</v>
      </c>
      <c r="J13" s="9" t="s">
        <v>9</v>
      </c>
      <c r="K13" s="33" t="s">
        <v>9</v>
      </c>
      <c r="L13" s="9" t="s">
        <v>9</v>
      </c>
      <c r="M13" s="33" t="s">
        <v>9</v>
      </c>
      <c r="N13" s="9" t="s">
        <v>9</v>
      </c>
      <c r="O13" s="33" t="s">
        <v>9</v>
      </c>
      <c r="P13" s="9" t="s">
        <v>9</v>
      </c>
      <c r="Q13" s="33" t="s">
        <v>9</v>
      </c>
      <c r="R13" s="9" t="s">
        <v>9</v>
      </c>
      <c r="S13" s="33" t="s">
        <v>9</v>
      </c>
      <c r="T13" s="9" t="s">
        <v>9</v>
      </c>
      <c r="U13" s="33" t="s">
        <v>9</v>
      </c>
      <c r="V13" s="9" t="s">
        <v>9</v>
      </c>
      <c r="W13" s="33" t="s">
        <v>9</v>
      </c>
      <c r="X13" s="9" t="s">
        <v>9</v>
      </c>
      <c r="Y13" s="33" t="s">
        <v>9</v>
      </c>
      <c r="Z13" s="9" t="s">
        <v>9</v>
      </c>
      <c r="AA13" s="33" t="s">
        <v>9</v>
      </c>
    </row>
    <row r="14" spans="2:27" ht="25.5" x14ac:dyDescent="0.25">
      <c r="B14" s="34" t="s">
        <v>5</v>
      </c>
      <c r="C14" s="63"/>
      <c r="D14" s="9" t="s">
        <v>9</v>
      </c>
      <c r="E14" s="33" t="s">
        <v>9</v>
      </c>
      <c r="F14" s="9" t="s">
        <v>9</v>
      </c>
      <c r="G14" s="33" t="s">
        <v>9</v>
      </c>
      <c r="H14" s="9" t="s">
        <v>9</v>
      </c>
      <c r="I14" s="33" t="s">
        <v>9</v>
      </c>
      <c r="J14" s="9" t="s">
        <v>9</v>
      </c>
      <c r="K14" s="33" t="s">
        <v>9</v>
      </c>
      <c r="L14" s="9" t="s">
        <v>9</v>
      </c>
      <c r="M14" s="33" t="s">
        <v>9</v>
      </c>
      <c r="N14" s="9" t="s">
        <v>9</v>
      </c>
      <c r="O14" s="33" t="s">
        <v>9</v>
      </c>
      <c r="P14" s="9" t="s">
        <v>9</v>
      </c>
      <c r="Q14" s="33" t="s">
        <v>9</v>
      </c>
      <c r="R14" s="9" t="s">
        <v>9</v>
      </c>
      <c r="S14" s="33" t="s">
        <v>9</v>
      </c>
      <c r="T14" s="9" t="s">
        <v>9</v>
      </c>
      <c r="U14" s="33" t="s">
        <v>9</v>
      </c>
      <c r="V14" s="9" t="s">
        <v>9</v>
      </c>
      <c r="W14" s="33" t="s">
        <v>9</v>
      </c>
      <c r="X14" s="9" t="s">
        <v>9</v>
      </c>
      <c r="Y14" s="33" t="s">
        <v>9</v>
      </c>
      <c r="Z14" s="9" t="s">
        <v>9</v>
      </c>
      <c r="AA14" s="33" t="s">
        <v>9</v>
      </c>
    </row>
    <row r="15" spans="2:27" ht="25.5" x14ac:dyDescent="0.25">
      <c r="B15" s="34" t="s">
        <v>11</v>
      </c>
      <c r="C15" s="35" t="s">
        <v>10</v>
      </c>
      <c r="D15" s="9" t="s">
        <v>9</v>
      </c>
      <c r="E15" s="33" t="s">
        <v>9</v>
      </c>
      <c r="F15" s="9" t="s">
        <v>9</v>
      </c>
      <c r="G15" s="33" t="s">
        <v>9</v>
      </c>
      <c r="H15" s="9" t="s">
        <v>9</v>
      </c>
      <c r="I15" s="33" t="s">
        <v>9</v>
      </c>
      <c r="J15" s="9" t="s">
        <v>9</v>
      </c>
      <c r="K15" s="33" t="s">
        <v>9</v>
      </c>
      <c r="L15" s="9" t="s">
        <v>9</v>
      </c>
      <c r="M15" s="33" t="s">
        <v>9</v>
      </c>
      <c r="N15" s="9" t="s">
        <v>9</v>
      </c>
      <c r="O15" s="33" t="s">
        <v>9</v>
      </c>
      <c r="P15" s="9" t="s">
        <v>9</v>
      </c>
      <c r="Q15" s="33" t="s">
        <v>9</v>
      </c>
      <c r="R15" s="9" t="s">
        <v>9</v>
      </c>
      <c r="S15" s="33" t="s">
        <v>9</v>
      </c>
      <c r="T15" s="9" t="s">
        <v>9</v>
      </c>
      <c r="U15" s="33" t="s">
        <v>9</v>
      </c>
      <c r="V15" s="9" t="s">
        <v>9</v>
      </c>
      <c r="W15" s="33" t="s">
        <v>9</v>
      </c>
      <c r="X15" s="9" t="s">
        <v>9</v>
      </c>
      <c r="Y15" s="33" t="s">
        <v>9</v>
      </c>
      <c r="Z15" s="9" t="s">
        <v>9</v>
      </c>
      <c r="AA15" s="33" t="s">
        <v>9</v>
      </c>
    </row>
    <row r="16" spans="2:27" x14ac:dyDescent="0.25">
      <c r="B16" s="34" t="s">
        <v>3</v>
      </c>
      <c r="C16" s="64" t="s">
        <v>12</v>
      </c>
      <c r="D16" s="9" t="s">
        <v>9</v>
      </c>
      <c r="E16" s="33" t="s">
        <v>9</v>
      </c>
      <c r="F16" s="9" t="s">
        <v>9</v>
      </c>
      <c r="G16" s="33" t="s">
        <v>9</v>
      </c>
      <c r="H16" s="9" t="s">
        <v>9</v>
      </c>
      <c r="I16" s="33" t="s">
        <v>9</v>
      </c>
      <c r="J16" s="9" t="s">
        <v>9</v>
      </c>
      <c r="K16" s="33" t="s">
        <v>9</v>
      </c>
      <c r="L16" s="9" t="s">
        <v>9</v>
      </c>
      <c r="M16" s="33" t="s">
        <v>9</v>
      </c>
      <c r="N16" s="9" t="s">
        <v>9</v>
      </c>
      <c r="O16" s="33" t="s">
        <v>9</v>
      </c>
      <c r="P16" s="9" t="s">
        <v>9</v>
      </c>
      <c r="Q16" s="33" t="s">
        <v>9</v>
      </c>
      <c r="R16" s="9" t="s">
        <v>9</v>
      </c>
      <c r="S16" s="33" t="s">
        <v>9</v>
      </c>
      <c r="T16" s="9" t="s">
        <v>9</v>
      </c>
      <c r="U16" s="33" t="s">
        <v>9</v>
      </c>
      <c r="V16" s="9" t="s">
        <v>9</v>
      </c>
      <c r="W16" s="33" t="s">
        <v>9</v>
      </c>
      <c r="X16" s="9" t="s">
        <v>9</v>
      </c>
      <c r="Y16" s="33" t="s">
        <v>9</v>
      </c>
      <c r="Z16" s="9" t="s">
        <v>9</v>
      </c>
      <c r="AA16" s="33" t="s">
        <v>9</v>
      </c>
    </row>
    <row r="17" spans="2:27" ht="25.5" x14ac:dyDescent="0.25">
      <c r="B17" s="34" t="s">
        <v>5</v>
      </c>
      <c r="C17" s="64"/>
      <c r="D17" s="9" t="s">
        <v>9</v>
      </c>
      <c r="E17" s="33" t="s">
        <v>9</v>
      </c>
      <c r="F17" s="9" t="s">
        <v>9</v>
      </c>
      <c r="G17" s="33" t="s">
        <v>9</v>
      </c>
      <c r="H17" s="9" t="s">
        <v>9</v>
      </c>
      <c r="I17" s="33" t="s">
        <v>9</v>
      </c>
      <c r="J17" s="9" t="s">
        <v>9</v>
      </c>
      <c r="K17" s="33" t="s">
        <v>9</v>
      </c>
      <c r="L17" s="9" t="s">
        <v>9</v>
      </c>
      <c r="M17" s="33" t="s">
        <v>9</v>
      </c>
      <c r="N17" s="9" t="s">
        <v>9</v>
      </c>
      <c r="O17" s="33" t="s">
        <v>9</v>
      </c>
      <c r="P17" s="9" t="s">
        <v>9</v>
      </c>
      <c r="Q17" s="33" t="s">
        <v>9</v>
      </c>
      <c r="R17" s="9" t="s">
        <v>9</v>
      </c>
      <c r="S17" s="33" t="s">
        <v>9</v>
      </c>
      <c r="T17" s="9" t="s">
        <v>9</v>
      </c>
      <c r="U17" s="33" t="s">
        <v>9</v>
      </c>
      <c r="V17" s="9" t="s">
        <v>9</v>
      </c>
      <c r="W17" s="33" t="s">
        <v>9</v>
      </c>
      <c r="X17" s="9" t="s">
        <v>9</v>
      </c>
      <c r="Y17" s="33" t="s">
        <v>9</v>
      </c>
      <c r="Z17" s="9" t="s">
        <v>9</v>
      </c>
      <c r="AA17" s="33" t="s">
        <v>9</v>
      </c>
    </row>
    <row r="18" spans="2:27" x14ac:dyDescent="0.25">
      <c r="B18" s="61" t="s">
        <v>13</v>
      </c>
      <c r="C18" s="61"/>
      <c r="D18" s="10">
        <f>SUM(D11:D17)</f>
        <v>0</v>
      </c>
      <c r="E18" s="36">
        <f>SUM(E11:E17)</f>
        <v>0</v>
      </c>
      <c r="F18" s="10">
        <f>SUM(F11:F17)</f>
        <v>0</v>
      </c>
      <c r="G18" s="36">
        <f t="shared" ref="G18:AA18" si="1">SUM(G11:G17)</f>
        <v>0</v>
      </c>
      <c r="H18" s="10">
        <f t="shared" si="1"/>
        <v>0</v>
      </c>
      <c r="I18" s="36">
        <f t="shared" si="1"/>
        <v>0</v>
      </c>
      <c r="J18" s="10">
        <f t="shared" si="1"/>
        <v>0</v>
      </c>
      <c r="K18" s="36">
        <f t="shared" si="1"/>
        <v>0</v>
      </c>
      <c r="L18" s="10">
        <f t="shared" si="1"/>
        <v>0</v>
      </c>
      <c r="M18" s="36">
        <f t="shared" si="1"/>
        <v>0</v>
      </c>
      <c r="N18" s="10">
        <f t="shared" si="1"/>
        <v>0</v>
      </c>
      <c r="O18" s="36">
        <f t="shared" si="1"/>
        <v>0</v>
      </c>
      <c r="P18" s="10">
        <f t="shared" si="1"/>
        <v>0</v>
      </c>
      <c r="Q18" s="36">
        <f t="shared" si="1"/>
        <v>0</v>
      </c>
      <c r="R18" s="10">
        <f t="shared" si="1"/>
        <v>0</v>
      </c>
      <c r="S18" s="36">
        <f t="shared" si="1"/>
        <v>0</v>
      </c>
      <c r="T18" s="10">
        <f t="shared" si="1"/>
        <v>0</v>
      </c>
      <c r="U18" s="36">
        <f t="shared" si="1"/>
        <v>0</v>
      </c>
      <c r="V18" s="10">
        <f t="shared" si="1"/>
        <v>0</v>
      </c>
      <c r="W18" s="36">
        <f t="shared" si="1"/>
        <v>0</v>
      </c>
      <c r="X18" s="10">
        <f t="shared" si="1"/>
        <v>0</v>
      </c>
      <c r="Y18" s="36">
        <f t="shared" si="1"/>
        <v>0</v>
      </c>
      <c r="Z18" s="10">
        <f t="shared" si="1"/>
        <v>0</v>
      </c>
      <c r="AA18" s="36">
        <f t="shared" si="1"/>
        <v>0</v>
      </c>
    </row>
    <row r="19" spans="2:27" x14ac:dyDescent="0.25">
      <c r="B19" s="59" t="s">
        <v>14</v>
      </c>
      <c r="C19" s="59"/>
      <c r="D19" s="10">
        <f>D10+D18</f>
        <v>541</v>
      </c>
      <c r="E19" s="37">
        <f>E10+E18</f>
        <v>2165790</v>
      </c>
      <c r="F19" s="10">
        <f t="shared" ref="F19:AA19" si="2">F10+F18</f>
        <v>593</v>
      </c>
      <c r="G19" s="37">
        <f t="shared" si="2"/>
        <v>2400102.73</v>
      </c>
      <c r="H19" s="10">
        <f t="shared" si="2"/>
        <v>584</v>
      </c>
      <c r="I19" s="37">
        <f t="shared" si="2"/>
        <v>2284080.7800000003</v>
      </c>
      <c r="J19" s="10">
        <f t="shared" si="2"/>
        <v>574</v>
      </c>
      <c r="K19" s="37">
        <f t="shared" si="2"/>
        <v>1680505.81</v>
      </c>
      <c r="L19" s="10">
        <f t="shared" si="2"/>
        <v>557</v>
      </c>
      <c r="M19" s="37">
        <f t="shared" si="2"/>
        <v>2265252.7599999998</v>
      </c>
      <c r="N19" s="10">
        <f t="shared" si="2"/>
        <v>570</v>
      </c>
      <c r="O19" s="37">
        <f t="shared" si="2"/>
        <v>2807052.99</v>
      </c>
      <c r="P19" s="10">
        <f t="shared" si="2"/>
        <v>670</v>
      </c>
      <c r="Q19" s="37">
        <f t="shared" si="2"/>
        <v>2756113.89</v>
      </c>
      <c r="R19" s="10">
        <f t="shared" si="2"/>
        <v>672</v>
      </c>
      <c r="S19" s="37">
        <f t="shared" si="2"/>
        <v>2359043</v>
      </c>
      <c r="T19" s="10">
        <f t="shared" si="2"/>
        <v>604</v>
      </c>
      <c r="U19" s="37">
        <f t="shared" si="2"/>
        <v>2407347</v>
      </c>
      <c r="V19" s="10">
        <f t="shared" si="2"/>
        <v>604</v>
      </c>
      <c r="W19" s="37">
        <f t="shared" si="2"/>
        <v>2428307.7999999998</v>
      </c>
      <c r="X19" s="10">
        <f t="shared" si="2"/>
        <v>594</v>
      </c>
      <c r="Y19" s="37">
        <f t="shared" si="2"/>
        <v>2586892.5900000003</v>
      </c>
      <c r="Z19" s="10">
        <f t="shared" si="2"/>
        <v>616</v>
      </c>
      <c r="AA19" s="37">
        <f t="shared" si="2"/>
        <v>2648090.2800000003</v>
      </c>
    </row>
  </sheetData>
  <mergeCells count="22">
    <mergeCell ref="B3:G3"/>
    <mergeCell ref="B5:B6"/>
    <mergeCell ref="C5:C6"/>
    <mergeCell ref="D5:E5"/>
    <mergeCell ref="F5:G5"/>
    <mergeCell ref="X5:Y5"/>
    <mergeCell ref="Z5:AA5"/>
    <mergeCell ref="C7:C9"/>
    <mergeCell ref="B10:C10"/>
    <mergeCell ref="C11:C12"/>
    <mergeCell ref="J5:K5"/>
    <mergeCell ref="L5:M5"/>
    <mergeCell ref="N5:O5"/>
    <mergeCell ref="P5:Q5"/>
    <mergeCell ref="R5:S5"/>
    <mergeCell ref="T5:U5"/>
    <mergeCell ref="H5:I5"/>
    <mergeCell ref="C13:C14"/>
    <mergeCell ref="C16:C17"/>
    <mergeCell ref="B18:C18"/>
    <mergeCell ref="B19:C19"/>
    <mergeCell ref="V5:W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104E-B582-44D8-9AD8-F407B274A241}">
  <sheetPr>
    <pageSetUpPr fitToPage="1"/>
  </sheetPr>
  <dimension ref="B3:AA19"/>
  <sheetViews>
    <sheetView showGridLines="0" topLeftCell="O1" zoomScaleNormal="100" workbookViewId="0">
      <selection activeCell="AC12" sqref="AC12"/>
    </sheetView>
  </sheetViews>
  <sheetFormatPr defaultRowHeight="12.75" x14ac:dyDescent="0.25"/>
  <cols>
    <col min="1" max="1" width="2.140625" style="16" customWidth="1"/>
    <col min="2" max="2" width="24.7109375" style="16" bestFit="1" customWidth="1"/>
    <col min="3" max="3" width="14.42578125" style="16" bestFit="1" customWidth="1"/>
    <col min="4" max="4" width="7.5703125" style="16" bestFit="1" customWidth="1"/>
    <col min="5" max="5" width="15" style="16" bestFit="1" customWidth="1"/>
    <col min="6" max="6" width="7.5703125" style="16" bestFit="1" customWidth="1"/>
    <col min="7" max="7" width="15" style="16" bestFit="1" customWidth="1"/>
    <col min="8" max="8" width="7.5703125" style="16" bestFit="1" customWidth="1"/>
    <col min="9" max="9" width="15" style="16" bestFit="1" customWidth="1"/>
    <col min="10" max="10" width="7.5703125" style="16" bestFit="1" customWidth="1"/>
    <col min="11" max="11" width="15" style="16" bestFit="1" customWidth="1"/>
    <col min="12" max="12" width="7.5703125" style="16" bestFit="1" customWidth="1"/>
    <col min="13" max="13" width="15" style="16" bestFit="1" customWidth="1"/>
    <col min="14" max="14" width="7.5703125" style="16" bestFit="1" customWidth="1"/>
    <col min="15" max="15" width="14.5703125" style="16" customWidth="1"/>
    <col min="16" max="16" width="9.140625" style="16"/>
    <col min="17" max="17" width="15" style="16" bestFit="1" customWidth="1"/>
    <col min="18" max="18" width="9.140625" style="16"/>
    <col min="19" max="19" width="15" style="16" bestFit="1" customWidth="1"/>
    <col min="20" max="20" width="9.140625" style="16"/>
    <col min="21" max="21" width="15" style="16" bestFit="1" customWidth="1"/>
    <col min="22" max="22" width="9.140625" style="16"/>
    <col min="23" max="23" width="15" style="16" bestFit="1" customWidth="1"/>
    <col min="24" max="24" width="9.140625" style="16"/>
    <col min="25" max="25" width="15" style="16" bestFit="1" customWidth="1"/>
    <col min="26" max="26" width="9.140625" style="16"/>
    <col min="27" max="27" width="15" style="16" bestFit="1" customWidth="1"/>
    <col min="28" max="16384" width="9.140625" style="16"/>
  </cols>
  <sheetData>
    <row r="3" spans="2:27" x14ac:dyDescent="0.25">
      <c r="B3" s="67" t="s">
        <v>16</v>
      </c>
      <c r="C3" s="67"/>
      <c r="D3" s="67"/>
      <c r="E3" s="67"/>
      <c r="F3" s="67"/>
      <c r="G3" s="67"/>
    </row>
    <row r="4" spans="2:27" x14ac:dyDescent="0.25">
      <c r="F4" s="17"/>
      <c r="G4" s="17"/>
    </row>
    <row r="5" spans="2:27" x14ac:dyDescent="0.25">
      <c r="B5" s="66" t="s">
        <v>0</v>
      </c>
      <c r="C5" s="66" t="s">
        <v>1</v>
      </c>
      <c r="D5" s="65">
        <v>44927</v>
      </c>
      <c r="E5" s="66"/>
      <c r="F5" s="65">
        <v>44958</v>
      </c>
      <c r="G5" s="66"/>
      <c r="H5" s="65">
        <v>44986</v>
      </c>
      <c r="I5" s="66"/>
      <c r="J5" s="65">
        <v>45017</v>
      </c>
      <c r="K5" s="66"/>
      <c r="L5" s="65">
        <v>45047</v>
      </c>
      <c r="M5" s="66"/>
      <c r="N5" s="65">
        <v>45078</v>
      </c>
      <c r="O5" s="66"/>
      <c r="P5" s="65">
        <v>45108</v>
      </c>
      <c r="Q5" s="66"/>
      <c r="R5" s="65">
        <v>45139</v>
      </c>
      <c r="S5" s="66"/>
      <c r="T5" s="65">
        <v>45170</v>
      </c>
      <c r="U5" s="66"/>
      <c r="V5" s="65">
        <v>45200</v>
      </c>
      <c r="W5" s="66"/>
      <c r="X5" s="65">
        <v>45231</v>
      </c>
      <c r="Y5" s="66"/>
      <c r="Z5" s="65">
        <v>45261</v>
      </c>
      <c r="AA5" s="66"/>
    </row>
    <row r="6" spans="2:27" x14ac:dyDescent="0.25">
      <c r="B6" s="66"/>
      <c r="C6" s="66"/>
      <c r="D6" s="10" t="s">
        <v>15</v>
      </c>
      <c r="E6" s="17" t="s">
        <v>2</v>
      </c>
      <c r="F6" s="10" t="s">
        <v>15</v>
      </c>
      <c r="G6" s="17" t="s">
        <v>2</v>
      </c>
      <c r="H6" s="10" t="s">
        <v>15</v>
      </c>
      <c r="I6" s="17" t="s">
        <v>2</v>
      </c>
      <c r="J6" s="10" t="s">
        <v>15</v>
      </c>
      <c r="K6" s="17" t="s">
        <v>2</v>
      </c>
      <c r="L6" s="10" t="s">
        <v>15</v>
      </c>
      <c r="M6" s="17" t="s">
        <v>2</v>
      </c>
      <c r="N6" s="10" t="s">
        <v>15</v>
      </c>
      <c r="O6" s="17" t="s">
        <v>2</v>
      </c>
      <c r="P6" s="10" t="s">
        <v>15</v>
      </c>
      <c r="Q6" s="17" t="s">
        <v>2</v>
      </c>
      <c r="R6" s="10" t="s">
        <v>15</v>
      </c>
      <c r="S6" s="17" t="s">
        <v>2</v>
      </c>
      <c r="T6" s="10" t="s">
        <v>15</v>
      </c>
      <c r="U6" s="17" t="s">
        <v>2</v>
      </c>
      <c r="V6" s="10" t="s">
        <v>15</v>
      </c>
      <c r="W6" s="17" t="s">
        <v>2</v>
      </c>
      <c r="X6" s="10" t="s">
        <v>15</v>
      </c>
      <c r="Y6" s="17" t="s">
        <v>2</v>
      </c>
      <c r="Z6" s="10" t="s">
        <v>15</v>
      </c>
      <c r="AA6" s="17" t="s">
        <v>2</v>
      </c>
    </row>
    <row r="7" spans="2:27" x14ac:dyDescent="0.25">
      <c r="B7" s="34" t="s">
        <v>3</v>
      </c>
      <c r="C7" s="60" t="s">
        <v>4</v>
      </c>
      <c r="D7" s="9">
        <v>124</v>
      </c>
      <c r="E7" s="31">
        <v>1284583.3500000001</v>
      </c>
      <c r="F7" s="9">
        <v>121</v>
      </c>
      <c r="G7" s="31">
        <v>1248454.58</v>
      </c>
      <c r="H7" s="9">
        <v>121</v>
      </c>
      <c r="I7" s="31">
        <v>1256553.1499999999</v>
      </c>
      <c r="J7" s="9">
        <v>120</v>
      </c>
      <c r="K7" s="31">
        <v>1327964.6599999999</v>
      </c>
      <c r="L7" s="9">
        <v>129</v>
      </c>
      <c r="M7" s="31">
        <v>1338987.95</v>
      </c>
      <c r="N7" s="9">
        <v>135</v>
      </c>
      <c r="O7" s="31">
        <v>1355918.18</v>
      </c>
      <c r="P7" s="9">
        <v>136</v>
      </c>
      <c r="Q7" s="31">
        <v>1399669.56</v>
      </c>
      <c r="R7" s="9">
        <v>133</v>
      </c>
      <c r="S7" s="31">
        <v>1296880.51</v>
      </c>
      <c r="T7" s="9">
        <v>134</v>
      </c>
      <c r="U7" s="31">
        <v>1383186.7</v>
      </c>
      <c r="V7" s="9">
        <v>131</v>
      </c>
      <c r="W7" s="31">
        <v>1364504.43</v>
      </c>
      <c r="X7" s="9">
        <v>130</v>
      </c>
      <c r="Y7" s="31">
        <v>1347796.98</v>
      </c>
      <c r="Z7" s="9">
        <v>131</v>
      </c>
      <c r="AA7" s="31">
        <v>1345749.36</v>
      </c>
    </row>
    <row r="8" spans="2:27" ht="25.5" x14ac:dyDescent="0.25">
      <c r="B8" s="34" t="s">
        <v>5</v>
      </c>
      <c r="C8" s="60"/>
      <c r="D8" s="9">
        <v>431</v>
      </c>
      <c r="E8" s="31">
        <v>984659.97</v>
      </c>
      <c r="F8" s="9">
        <v>426</v>
      </c>
      <c r="G8" s="31">
        <v>893630.77</v>
      </c>
      <c r="H8" s="9">
        <v>449</v>
      </c>
      <c r="I8" s="31">
        <v>1050543.26</v>
      </c>
      <c r="J8" s="9">
        <v>490</v>
      </c>
      <c r="K8" s="31">
        <v>1216658.24</v>
      </c>
      <c r="L8" s="9">
        <v>615</v>
      </c>
      <c r="M8" s="31">
        <v>1138041.72</v>
      </c>
      <c r="N8" s="9">
        <v>473</v>
      </c>
      <c r="O8" s="31">
        <v>1123022.32</v>
      </c>
      <c r="P8" s="9">
        <v>488</v>
      </c>
      <c r="Q8" s="31">
        <v>1138142.22</v>
      </c>
      <c r="R8" s="9">
        <v>474</v>
      </c>
      <c r="S8" s="31">
        <v>1126206.28</v>
      </c>
      <c r="T8" s="9">
        <v>476</v>
      </c>
      <c r="U8" s="31">
        <v>1084078.31</v>
      </c>
      <c r="V8" s="9">
        <v>484</v>
      </c>
      <c r="W8" s="31">
        <v>1103349.2</v>
      </c>
      <c r="X8" s="9">
        <v>500</v>
      </c>
      <c r="Y8" s="31">
        <v>1146267.8600000001</v>
      </c>
      <c r="Z8" s="9">
        <v>489</v>
      </c>
      <c r="AA8" s="31">
        <v>1078114.76</v>
      </c>
    </row>
    <row r="9" spans="2:27" x14ac:dyDescent="0.25">
      <c r="B9" s="34" t="s">
        <v>6</v>
      </c>
      <c r="C9" s="60"/>
      <c r="D9" s="9">
        <v>51</v>
      </c>
      <c r="E9" s="31">
        <v>151653.15</v>
      </c>
      <c r="F9" s="9">
        <v>51</v>
      </c>
      <c r="G9" s="31">
        <v>138350.29999999999</v>
      </c>
      <c r="H9" s="9">
        <v>51</v>
      </c>
      <c r="I9" s="31">
        <v>145837.32</v>
      </c>
      <c r="J9" s="9">
        <v>49</v>
      </c>
      <c r="K9" s="31">
        <v>154191.95000000001</v>
      </c>
      <c r="L9" s="9">
        <v>50</v>
      </c>
      <c r="M9" s="31">
        <v>152628.9</v>
      </c>
      <c r="N9" s="9">
        <v>50</v>
      </c>
      <c r="O9" s="31">
        <v>128231.53</v>
      </c>
      <c r="P9" s="9">
        <v>51</v>
      </c>
      <c r="Q9" s="31">
        <v>144046.91</v>
      </c>
      <c r="R9" s="9">
        <v>49</v>
      </c>
      <c r="S9" s="31">
        <v>156171.94</v>
      </c>
      <c r="T9" s="9">
        <v>52</v>
      </c>
      <c r="U9" s="31">
        <v>160754.43</v>
      </c>
      <c r="V9" s="9">
        <v>53</v>
      </c>
      <c r="W9" s="31">
        <v>154510.54999999999</v>
      </c>
      <c r="X9" s="9">
        <v>52</v>
      </c>
      <c r="Y9" s="31">
        <v>185077.66</v>
      </c>
      <c r="Z9" s="9">
        <v>52</v>
      </c>
      <c r="AA9" s="31">
        <v>164670.21</v>
      </c>
    </row>
    <row r="10" spans="2:27" x14ac:dyDescent="0.25">
      <c r="B10" s="61" t="s">
        <v>7</v>
      </c>
      <c r="C10" s="61"/>
      <c r="D10" s="10">
        <f t="shared" ref="D10:AA10" si="0">SUM(D7:D9)</f>
        <v>606</v>
      </c>
      <c r="E10" s="32">
        <f t="shared" si="0"/>
        <v>2420896.4700000002</v>
      </c>
      <c r="F10" s="10">
        <f t="shared" si="0"/>
        <v>598</v>
      </c>
      <c r="G10" s="32">
        <f t="shared" si="0"/>
        <v>2280435.65</v>
      </c>
      <c r="H10" s="10">
        <f t="shared" si="0"/>
        <v>621</v>
      </c>
      <c r="I10" s="32">
        <f t="shared" si="0"/>
        <v>2452933.73</v>
      </c>
      <c r="J10" s="10">
        <f t="shared" si="0"/>
        <v>659</v>
      </c>
      <c r="K10" s="32">
        <f t="shared" si="0"/>
        <v>2698814.85</v>
      </c>
      <c r="L10" s="10">
        <f t="shared" si="0"/>
        <v>794</v>
      </c>
      <c r="M10" s="32">
        <f t="shared" si="0"/>
        <v>2629658.5699999998</v>
      </c>
      <c r="N10" s="10">
        <f t="shared" si="0"/>
        <v>658</v>
      </c>
      <c r="O10" s="32">
        <f t="shared" si="0"/>
        <v>2607172.0299999998</v>
      </c>
      <c r="P10" s="10">
        <f t="shared" si="0"/>
        <v>675</v>
      </c>
      <c r="Q10" s="32">
        <f t="shared" si="0"/>
        <v>2681858.6900000004</v>
      </c>
      <c r="R10" s="10">
        <f t="shared" si="0"/>
        <v>656</v>
      </c>
      <c r="S10" s="32">
        <f t="shared" si="0"/>
        <v>2579258.73</v>
      </c>
      <c r="T10" s="10">
        <f t="shared" si="0"/>
        <v>662</v>
      </c>
      <c r="U10" s="32">
        <f t="shared" si="0"/>
        <v>2628019.44</v>
      </c>
      <c r="V10" s="10">
        <f t="shared" si="0"/>
        <v>668</v>
      </c>
      <c r="W10" s="32">
        <f t="shared" si="0"/>
        <v>2622364.1799999997</v>
      </c>
      <c r="X10" s="10">
        <f t="shared" si="0"/>
        <v>682</v>
      </c>
      <c r="Y10" s="32">
        <f t="shared" si="0"/>
        <v>2679142.5</v>
      </c>
      <c r="Z10" s="10">
        <f t="shared" si="0"/>
        <v>672</v>
      </c>
      <c r="AA10" s="32">
        <f t="shared" si="0"/>
        <v>2588534.33</v>
      </c>
    </row>
    <row r="11" spans="2:27" x14ac:dyDescent="0.25">
      <c r="B11" s="34" t="s">
        <v>3</v>
      </c>
      <c r="C11" s="62" t="s">
        <v>8</v>
      </c>
      <c r="D11" s="9" t="s">
        <v>9</v>
      </c>
      <c r="E11" s="33" t="s">
        <v>9</v>
      </c>
      <c r="F11" s="9" t="s">
        <v>9</v>
      </c>
      <c r="G11" s="33" t="s">
        <v>9</v>
      </c>
      <c r="H11" s="9" t="s">
        <v>9</v>
      </c>
      <c r="I11" s="33" t="s">
        <v>9</v>
      </c>
      <c r="J11" s="9" t="s">
        <v>9</v>
      </c>
      <c r="K11" s="33" t="s">
        <v>9</v>
      </c>
      <c r="L11" s="9" t="s">
        <v>9</v>
      </c>
      <c r="M11" s="33" t="s">
        <v>9</v>
      </c>
      <c r="N11" s="9" t="s">
        <v>9</v>
      </c>
      <c r="O11" s="33" t="s">
        <v>9</v>
      </c>
      <c r="P11" s="9" t="s">
        <v>9</v>
      </c>
      <c r="Q11" s="33" t="s">
        <v>9</v>
      </c>
      <c r="R11" s="9" t="s">
        <v>9</v>
      </c>
      <c r="S11" s="33" t="s">
        <v>9</v>
      </c>
      <c r="T11" s="9" t="s">
        <v>9</v>
      </c>
      <c r="U11" s="33" t="s">
        <v>9</v>
      </c>
      <c r="V11" s="9" t="s">
        <v>9</v>
      </c>
      <c r="W11" s="33" t="s">
        <v>9</v>
      </c>
      <c r="X11" s="9" t="s">
        <v>9</v>
      </c>
      <c r="Y11" s="33" t="s">
        <v>9</v>
      </c>
      <c r="Z11" s="9" t="s">
        <v>9</v>
      </c>
      <c r="AA11" s="33" t="s">
        <v>9</v>
      </c>
    </row>
    <row r="12" spans="2:27" ht="25.5" x14ac:dyDescent="0.25">
      <c r="B12" s="34" t="s">
        <v>5</v>
      </c>
      <c r="C12" s="62"/>
      <c r="D12" s="9" t="s">
        <v>9</v>
      </c>
      <c r="E12" s="33" t="s">
        <v>9</v>
      </c>
      <c r="F12" s="9" t="s">
        <v>9</v>
      </c>
      <c r="G12" s="33" t="s">
        <v>9</v>
      </c>
      <c r="H12" s="9" t="s">
        <v>9</v>
      </c>
      <c r="I12" s="33" t="s">
        <v>9</v>
      </c>
      <c r="J12" s="9" t="s">
        <v>9</v>
      </c>
      <c r="K12" s="33" t="s">
        <v>9</v>
      </c>
      <c r="L12" s="9" t="s">
        <v>9</v>
      </c>
      <c r="M12" s="33" t="s">
        <v>9</v>
      </c>
      <c r="N12" s="9" t="s">
        <v>9</v>
      </c>
      <c r="O12" s="33" t="s">
        <v>9</v>
      </c>
      <c r="P12" s="9" t="s">
        <v>9</v>
      </c>
      <c r="Q12" s="33" t="s">
        <v>9</v>
      </c>
      <c r="R12" s="9" t="s">
        <v>9</v>
      </c>
      <c r="S12" s="33" t="s">
        <v>9</v>
      </c>
      <c r="T12" s="9" t="s">
        <v>9</v>
      </c>
      <c r="U12" s="33" t="s">
        <v>9</v>
      </c>
      <c r="V12" s="9" t="s">
        <v>9</v>
      </c>
      <c r="W12" s="33" t="s">
        <v>9</v>
      </c>
      <c r="X12" s="9" t="s">
        <v>9</v>
      </c>
      <c r="Y12" s="33" t="s">
        <v>9</v>
      </c>
      <c r="Z12" s="9" t="s">
        <v>9</v>
      </c>
      <c r="AA12" s="33" t="s">
        <v>9</v>
      </c>
    </row>
    <row r="13" spans="2:27" x14ac:dyDescent="0.25">
      <c r="B13" s="34" t="s">
        <v>3</v>
      </c>
      <c r="C13" s="63" t="s">
        <v>10</v>
      </c>
      <c r="D13" s="9" t="s">
        <v>9</v>
      </c>
      <c r="E13" s="33" t="s">
        <v>9</v>
      </c>
      <c r="F13" s="9" t="s">
        <v>9</v>
      </c>
      <c r="G13" s="33" t="s">
        <v>9</v>
      </c>
      <c r="H13" s="9" t="s">
        <v>9</v>
      </c>
      <c r="I13" s="33" t="s">
        <v>9</v>
      </c>
      <c r="J13" s="9" t="s">
        <v>9</v>
      </c>
      <c r="K13" s="33" t="s">
        <v>9</v>
      </c>
      <c r="L13" s="9" t="s">
        <v>9</v>
      </c>
      <c r="M13" s="33" t="s">
        <v>9</v>
      </c>
      <c r="N13" s="9" t="s">
        <v>9</v>
      </c>
      <c r="O13" s="33" t="s">
        <v>9</v>
      </c>
      <c r="P13" s="9" t="s">
        <v>9</v>
      </c>
      <c r="Q13" s="33" t="s">
        <v>9</v>
      </c>
      <c r="R13" s="9" t="s">
        <v>9</v>
      </c>
      <c r="S13" s="33" t="s">
        <v>9</v>
      </c>
      <c r="T13" s="9" t="s">
        <v>9</v>
      </c>
      <c r="U13" s="33" t="s">
        <v>9</v>
      </c>
      <c r="V13" s="9" t="s">
        <v>9</v>
      </c>
      <c r="W13" s="33" t="s">
        <v>9</v>
      </c>
      <c r="X13" s="9" t="s">
        <v>9</v>
      </c>
      <c r="Y13" s="33" t="s">
        <v>9</v>
      </c>
      <c r="Z13" s="9" t="s">
        <v>9</v>
      </c>
      <c r="AA13" s="33" t="s">
        <v>9</v>
      </c>
    </row>
    <row r="14" spans="2:27" ht="25.5" x14ac:dyDescent="0.25">
      <c r="B14" s="34" t="s">
        <v>5</v>
      </c>
      <c r="C14" s="63"/>
      <c r="D14" s="9" t="s">
        <v>9</v>
      </c>
      <c r="E14" s="33" t="s">
        <v>9</v>
      </c>
      <c r="F14" s="9" t="s">
        <v>9</v>
      </c>
      <c r="G14" s="33" t="s">
        <v>9</v>
      </c>
      <c r="H14" s="9" t="s">
        <v>9</v>
      </c>
      <c r="I14" s="33" t="s">
        <v>9</v>
      </c>
      <c r="J14" s="9" t="s">
        <v>9</v>
      </c>
      <c r="K14" s="33" t="s">
        <v>9</v>
      </c>
      <c r="L14" s="9" t="s">
        <v>9</v>
      </c>
      <c r="M14" s="33" t="s">
        <v>9</v>
      </c>
      <c r="N14" s="9" t="s">
        <v>9</v>
      </c>
      <c r="O14" s="33" t="s">
        <v>9</v>
      </c>
      <c r="P14" s="9" t="s">
        <v>9</v>
      </c>
      <c r="Q14" s="33" t="s">
        <v>9</v>
      </c>
      <c r="R14" s="9" t="s">
        <v>9</v>
      </c>
      <c r="S14" s="33" t="s">
        <v>9</v>
      </c>
      <c r="T14" s="9" t="s">
        <v>9</v>
      </c>
      <c r="U14" s="33" t="s">
        <v>9</v>
      </c>
      <c r="V14" s="9" t="s">
        <v>9</v>
      </c>
      <c r="W14" s="33" t="s">
        <v>9</v>
      </c>
      <c r="X14" s="9" t="s">
        <v>9</v>
      </c>
      <c r="Y14" s="33" t="s">
        <v>9</v>
      </c>
      <c r="Z14" s="9" t="s">
        <v>9</v>
      </c>
      <c r="AA14" s="33" t="s">
        <v>9</v>
      </c>
    </row>
    <row r="15" spans="2:27" ht="25.5" x14ac:dyDescent="0.25">
      <c r="B15" s="34" t="s">
        <v>11</v>
      </c>
      <c r="C15" s="35" t="s">
        <v>10</v>
      </c>
      <c r="D15" s="9" t="s">
        <v>9</v>
      </c>
      <c r="E15" s="33" t="s">
        <v>9</v>
      </c>
      <c r="F15" s="9" t="s">
        <v>9</v>
      </c>
      <c r="G15" s="33" t="s">
        <v>9</v>
      </c>
      <c r="H15" s="9" t="s">
        <v>9</v>
      </c>
      <c r="I15" s="33" t="s">
        <v>9</v>
      </c>
      <c r="J15" s="9" t="s">
        <v>9</v>
      </c>
      <c r="K15" s="33" t="s">
        <v>9</v>
      </c>
      <c r="L15" s="9" t="s">
        <v>9</v>
      </c>
      <c r="M15" s="33" t="s">
        <v>9</v>
      </c>
      <c r="N15" s="9" t="s">
        <v>9</v>
      </c>
      <c r="O15" s="33" t="s">
        <v>9</v>
      </c>
      <c r="P15" s="9" t="s">
        <v>9</v>
      </c>
      <c r="Q15" s="33" t="s">
        <v>9</v>
      </c>
      <c r="R15" s="9" t="s">
        <v>9</v>
      </c>
      <c r="S15" s="33" t="s">
        <v>9</v>
      </c>
      <c r="T15" s="9" t="s">
        <v>9</v>
      </c>
      <c r="U15" s="33" t="s">
        <v>9</v>
      </c>
      <c r="V15" s="9" t="s">
        <v>9</v>
      </c>
      <c r="W15" s="33" t="s">
        <v>9</v>
      </c>
      <c r="X15" s="9" t="s">
        <v>9</v>
      </c>
      <c r="Y15" s="33" t="s">
        <v>9</v>
      </c>
      <c r="Z15" s="9" t="s">
        <v>9</v>
      </c>
      <c r="AA15" s="33" t="s">
        <v>9</v>
      </c>
    </row>
    <row r="16" spans="2:27" x14ac:dyDescent="0.25">
      <c r="B16" s="34" t="s">
        <v>3</v>
      </c>
      <c r="C16" s="64" t="s">
        <v>12</v>
      </c>
      <c r="D16" s="9" t="s">
        <v>9</v>
      </c>
      <c r="E16" s="33" t="s">
        <v>9</v>
      </c>
      <c r="F16" s="9" t="s">
        <v>9</v>
      </c>
      <c r="G16" s="33" t="s">
        <v>9</v>
      </c>
      <c r="H16" s="9" t="s">
        <v>9</v>
      </c>
      <c r="I16" s="33" t="s">
        <v>9</v>
      </c>
      <c r="J16" s="9" t="s">
        <v>9</v>
      </c>
      <c r="K16" s="33" t="s">
        <v>9</v>
      </c>
      <c r="L16" s="9" t="s">
        <v>9</v>
      </c>
      <c r="M16" s="33" t="s">
        <v>9</v>
      </c>
      <c r="N16" s="9" t="s">
        <v>9</v>
      </c>
      <c r="O16" s="33" t="s">
        <v>9</v>
      </c>
      <c r="P16" s="9" t="s">
        <v>9</v>
      </c>
      <c r="Q16" s="33" t="s">
        <v>9</v>
      </c>
      <c r="R16" s="9" t="s">
        <v>9</v>
      </c>
      <c r="S16" s="33" t="s">
        <v>9</v>
      </c>
      <c r="T16" s="9" t="s">
        <v>9</v>
      </c>
      <c r="U16" s="33" t="s">
        <v>9</v>
      </c>
      <c r="V16" s="9" t="s">
        <v>9</v>
      </c>
      <c r="W16" s="33" t="s">
        <v>9</v>
      </c>
      <c r="X16" s="9" t="s">
        <v>9</v>
      </c>
      <c r="Y16" s="33" t="s">
        <v>9</v>
      </c>
      <c r="Z16" s="9" t="s">
        <v>9</v>
      </c>
      <c r="AA16" s="33" t="s">
        <v>9</v>
      </c>
    </row>
    <row r="17" spans="2:27" ht="25.5" x14ac:dyDescent="0.25">
      <c r="B17" s="34" t="s">
        <v>5</v>
      </c>
      <c r="C17" s="64"/>
      <c r="D17" s="9" t="s">
        <v>9</v>
      </c>
      <c r="E17" s="33" t="s">
        <v>9</v>
      </c>
      <c r="F17" s="9" t="s">
        <v>9</v>
      </c>
      <c r="G17" s="33" t="s">
        <v>9</v>
      </c>
      <c r="H17" s="9" t="s">
        <v>9</v>
      </c>
      <c r="I17" s="33" t="s">
        <v>9</v>
      </c>
      <c r="J17" s="9" t="s">
        <v>9</v>
      </c>
      <c r="K17" s="33" t="s">
        <v>9</v>
      </c>
      <c r="L17" s="9" t="s">
        <v>9</v>
      </c>
      <c r="M17" s="33" t="s">
        <v>9</v>
      </c>
      <c r="N17" s="9" t="s">
        <v>9</v>
      </c>
      <c r="O17" s="33" t="s">
        <v>9</v>
      </c>
      <c r="P17" s="9" t="s">
        <v>9</v>
      </c>
      <c r="Q17" s="33" t="s">
        <v>9</v>
      </c>
      <c r="R17" s="9" t="s">
        <v>9</v>
      </c>
      <c r="S17" s="33" t="s">
        <v>9</v>
      </c>
      <c r="T17" s="9" t="s">
        <v>9</v>
      </c>
      <c r="U17" s="33" t="s">
        <v>9</v>
      </c>
      <c r="V17" s="9" t="s">
        <v>9</v>
      </c>
      <c r="W17" s="33" t="s">
        <v>9</v>
      </c>
      <c r="X17" s="9" t="s">
        <v>9</v>
      </c>
      <c r="Y17" s="33" t="s">
        <v>9</v>
      </c>
      <c r="Z17" s="9" t="s">
        <v>9</v>
      </c>
      <c r="AA17" s="33" t="s">
        <v>9</v>
      </c>
    </row>
    <row r="18" spans="2:27" x14ac:dyDescent="0.25">
      <c r="B18" s="61" t="s">
        <v>13</v>
      </c>
      <c r="C18" s="61"/>
      <c r="D18" s="10">
        <f>SUM(D11:D17)</f>
        <v>0</v>
      </c>
      <c r="E18" s="36">
        <f>SUM(E11:E17)</f>
        <v>0</v>
      </c>
      <c r="F18" s="10">
        <f>SUM(F11:F17)</f>
        <v>0</v>
      </c>
      <c r="G18" s="36">
        <f t="shared" ref="G18:AA18" si="1">SUM(G11:G17)</f>
        <v>0</v>
      </c>
      <c r="H18" s="10">
        <f t="shared" si="1"/>
        <v>0</v>
      </c>
      <c r="I18" s="36">
        <f t="shared" si="1"/>
        <v>0</v>
      </c>
      <c r="J18" s="10">
        <f t="shared" si="1"/>
        <v>0</v>
      </c>
      <c r="K18" s="36">
        <f t="shared" si="1"/>
        <v>0</v>
      </c>
      <c r="L18" s="10">
        <f t="shared" si="1"/>
        <v>0</v>
      </c>
      <c r="M18" s="36">
        <f t="shared" si="1"/>
        <v>0</v>
      </c>
      <c r="N18" s="10">
        <f t="shared" si="1"/>
        <v>0</v>
      </c>
      <c r="O18" s="36">
        <f t="shared" si="1"/>
        <v>0</v>
      </c>
      <c r="P18" s="10">
        <f t="shared" si="1"/>
        <v>0</v>
      </c>
      <c r="Q18" s="36">
        <f t="shared" si="1"/>
        <v>0</v>
      </c>
      <c r="R18" s="10">
        <f t="shared" si="1"/>
        <v>0</v>
      </c>
      <c r="S18" s="36">
        <f t="shared" si="1"/>
        <v>0</v>
      </c>
      <c r="T18" s="10">
        <f t="shared" si="1"/>
        <v>0</v>
      </c>
      <c r="U18" s="36">
        <f t="shared" si="1"/>
        <v>0</v>
      </c>
      <c r="V18" s="10">
        <f t="shared" si="1"/>
        <v>0</v>
      </c>
      <c r="W18" s="36">
        <f t="shared" si="1"/>
        <v>0</v>
      </c>
      <c r="X18" s="10">
        <f t="shared" si="1"/>
        <v>0</v>
      </c>
      <c r="Y18" s="36">
        <f t="shared" si="1"/>
        <v>0</v>
      </c>
      <c r="Z18" s="10">
        <f t="shared" si="1"/>
        <v>0</v>
      </c>
      <c r="AA18" s="36">
        <f t="shared" si="1"/>
        <v>0</v>
      </c>
    </row>
    <row r="19" spans="2:27" x14ac:dyDescent="0.25">
      <c r="B19" s="59" t="s">
        <v>14</v>
      </c>
      <c r="C19" s="59"/>
      <c r="D19" s="10">
        <f>D10+D18</f>
        <v>606</v>
      </c>
      <c r="E19" s="37">
        <f>E10+E18</f>
        <v>2420896.4700000002</v>
      </c>
      <c r="F19" s="10">
        <f t="shared" ref="F19:AA19" si="2">F10+F18</f>
        <v>598</v>
      </c>
      <c r="G19" s="37">
        <f t="shared" si="2"/>
        <v>2280435.65</v>
      </c>
      <c r="H19" s="10">
        <f t="shared" si="2"/>
        <v>621</v>
      </c>
      <c r="I19" s="37">
        <f t="shared" si="2"/>
        <v>2452933.73</v>
      </c>
      <c r="J19" s="10">
        <f t="shared" si="2"/>
        <v>659</v>
      </c>
      <c r="K19" s="37">
        <f t="shared" si="2"/>
        <v>2698814.85</v>
      </c>
      <c r="L19" s="10">
        <f t="shared" si="2"/>
        <v>794</v>
      </c>
      <c r="M19" s="37">
        <f t="shared" si="2"/>
        <v>2629658.5699999998</v>
      </c>
      <c r="N19" s="10">
        <f t="shared" si="2"/>
        <v>658</v>
      </c>
      <c r="O19" s="37">
        <f t="shared" si="2"/>
        <v>2607172.0299999998</v>
      </c>
      <c r="P19" s="10">
        <f t="shared" si="2"/>
        <v>675</v>
      </c>
      <c r="Q19" s="37">
        <f t="shared" si="2"/>
        <v>2681858.6900000004</v>
      </c>
      <c r="R19" s="10">
        <f t="shared" si="2"/>
        <v>656</v>
      </c>
      <c r="S19" s="37">
        <f t="shared" si="2"/>
        <v>2579258.73</v>
      </c>
      <c r="T19" s="10">
        <f t="shared" si="2"/>
        <v>662</v>
      </c>
      <c r="U19" s="37">
        <f t="shared" si="2"/>
        <v>2628019.44</v>
      </c>
      <c r="V19" s="10">
        <f t="shared" si="2"/>
        <v>668</v>
      </c>
      <c r="W19" s="37">
        <f t="shared" si="2"/>
        <v>2622364.1799999997</v>
      </c>
      <c r="X19" s="10">
        <f t="shared" si="2"/>
        <v>682</v>
      </c>
      <c r="Y19" s="37">
        <f t="shared" si="2"/>
        <v>2679142.5</v>
      </c>
      <c r="Z19" s="10">
        <f t="shared" si="2"/>
        <v>672</v>
      </c>
      <c r="AA19" s="37">
        <f t="shared" si="2"/>
        <v>2588534.33</v>
      </c>
    </row>
  </sheetData>
  <mergeCells count="22">
    <mergeCell ref="B3:G3"/>
    <mergeCell ref="B5:B6"/>
    <mergeCell ref="C5:C6"/>
    <mergeCell ref="D5:E5"/>
    <mergeCell ref="F5:G5"/>
    <mergeCell ref="X5:Y5"/>
    <mergeCell ref="Z5:AA5"/>
    <mergeCell ref="C7:C9"/>
    <mergeCell ref="B10:C10"/>
    <mergeCell ref="C11:C12"/>
    <mergeCell ref="J5:K5"/>
    <mergeCell ref="L5:M5"/>
    <mergeCell ref="N5:O5"/>
    <mergeCell ref="P5:Q5"/>
    <mergeCell ref="R5:S5"/>
    <mergeCell ref="T5:U5"/>
    <mergeCell ref="H5:I5"/>
    <mergeCell ref="C13:C14"/>
    <mergeCell ref="C16:C17"/>
    <mergeCell ref="B18:C18"/>
    <mergeCell ref="B19:C19"/>
    <mergeCell ref="V5:W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3102-5845-4D80-85D8-1195B84A62F3}">
  <sheetPr>
    <pageSetUpPr fitToPage="1"/>
  </sheetPr>
  <dimension ref="B3:AA19"/>
  <sheetViews>
    <sheetView showGridLines="0" tabSelected="1" zoomScaleNormal="100" workbookViewId="0">
      <selection activeCell="H20" sqref="H20"/>
    </sheetView>
  </sheetViews>
  <sheetFormatPr defaultRowHeight="12.75" x14ac:dyDescent="0.25"/>
  <cols>
    <col min="1" max="1" width="2.140625" style="16" customWidth="1"/>
    <col min="2" max="2" width="24.7109375" style="16" bestFit="1" customWidth="1"/>
    <col min="3" max="3" width="14.42578125" style="16" bestFit="1" customWidth="1"/>
    <col min="4" max="4" width="7.5703125" style="16" bestFit="1" customWidth="1"/>
    <col min="5" max="5" width="15" style="16" bestFit="1" customWidth="1"/>
    <col min="6" max="6" width="7.5703125" style="16" bestFit="1" customWidth="1"/>
    <col min="7" max="7" width="15" style="16" bestFit="1" customWidth="1"/>
    <col min="8" max="8" width="7.5703125" style="16" bestFit="1" customWidth="1"/>
    <col min="9" max="9" width="15" style="16" bestFit="1" customWidth="1"/>
    <col min="10" max="10" width="7.5703125" style="16" bestFit="1" customWidth="1"/>
    <col min="11" max="11" width="15" style="16" bestFit="1" customWidth="1"/>
    <col min="12" max="12" width="7.5703125" style="16" bestFit="1" customWidth="1"/>
    <col min="13" max="13" width="15" style="16" bestFit="1" customWidth="1"/>
    <col min="14" max="14" width="7.5703125" style="16" bestFit="1" customWidth="1"/>
    <col min="15" max="15" width="14.5703125" style="16" customWidth="1"/>
    <col min="16" max="16" width="9.140625" style="16"/>
    <col min="17" max="17" width="15" style="16" bestFit="1" customWidth="1"/>
    <col min="18" max="18" width="9.140625" style="16"/>
    <col min="19" max="19" width="15" style="16" bestFit="1" customWidth="1"/>
    <col min="20" max="20" width="9.140625" style="16"/>
    <col min="21" max="21" width="15" style="16" bestFit="1" customWidth="1"/>
    <col min="22" max="22" width="9.140625" style="16"/>
    <col min="23" max="23" width="15" style="16" bestFit="1" customWidth="1"/>
    <col min="24" max="24" width="9.140625" style="16"/>
    <col min="25" max="25" width="15" style="16" bestFit="1" customWidth="1"/>
    <col min="26" max="26" width="9.140625" style="16"/>
    <col min="27" max="27" width="15" style="16" bestFit="1" customWidth="1"/>
    <col min="28" max="16384" width="9.140625" style="16"/>
  </cols>
  <sheetData>
    <row r="3" spans="2:27" x14ac:dyDescent="0.25">
      <c r="B3" s="67" t="s">
        <v>17</v>
      </c>
      <c r="C3" s="67"/>
      <c r="D3" s="67"/>
      <c r="E3" s="67"/>
      <c r="F3" s="67"/>
      <c r="G3" s="67"/>
    </row>
    <row r="4" spans="2:27" x14ac:dyDescent="0.25">
      <c r="F4" s="17"/>
      <c r="G4" s="17"/>
    </row>
    <row r="5" spans="2:27" x14ac:dyDescent="0.25">
      <c r="B5" s="66" t="s">
        <v>0</v>
      </c>
      <c r="C5" s="66" t="s">
        <v>1</v>
      </c>
      <c r="D5" s="65">
        <v>45292</v>
      </c>
      <c r="E5" s="66"/>
      <c r="F5" s="65">
        <v>45323</v>
      </c>
      <c r="G5" s="66"/>
      <c r="H5" s="65">
        <v>45352</v>
      </c>
      <c r="I5" s="66"/>
      <c r="J5" s="65">
        <v>45383</v>
      </c>
      <c r="K5" s="66"/>
      <c r="L5" s="65">
        <v>45413</v>
      </c>
      <c r="M5" s="66"/>
      <c r="N5" s="65">
        <v>45444</v>
      </c>
      <c r="O5" s="66"/>
      <c r="P5" s="65">
        <v>45474</v>
      </c>
      <c r="Q5" s="66"/>
      <c r="R5" s="65">
        <v>45505</v>
      </c>
      <c r="S5" s="66"/>
      <c r="T5" s="65">
        <v>45536</v>
      </c>
      <c r="U5" s="66"/>
      <c r="V5" s="65">
        <v>45566</v>
      </c>
      <c r="W5" s="66"/>
      <c r="X5" s="65">
        <v>45597</v>
      </c>
      <c r="Y5" s="66"/>
      <c r="Z5" s="65">
        <v>45627</v>
      </c>
      <c r="AA5" s="66"/>
    </row>
    <row r="6" spans="2:27" x14ac:dyDescent="0.25">
      <c r="B6" s="66"/>
      <c r="C6" s="66"/>
      <c r="D6" s="10" t="s">
        <v>15</v>
      </c>
      <c r="E6" s="17" t="s">
        <v>2</v>
      </c>
      <c r="F6" s="10" t="s">
        <v>15</v>
      </c>
      <c r="G6" s="17" t="s">
        <v>2</v>
      </c>
      <c r="H6" s="10" t="s">
        <v>15</v>
      </c>
      <c r="I6" s="17" t="s">
        <v>2</v>
      </c>
      <c r="J6" s="10" t="s">
        <v>15</v>
      </c>
      <c r="K6" s="17" t="s">
        <v>2</v>
      </c>
      <c r="L6" s="10" t="s">
        <v>15</v>
      </c>
      <c r="M6" s="17" t="s">
        <v>2</v>
      </c>
      <c r="N6" s="10" t="s">
        <v>15</v>
      </c>
      <c r="O6" s="17" t="s">
        <v>2</v>
      </c>
      <c r="P6" s="10" t="s">
        <v>15</v>
      </c>
      <c r="Q6" s="17" t="s">
        <v>2</v>
      </c>
      <c r="R6" s="10" t="s">
        <v>15</v>
      </c>
      <c r="S6" s="17" t="s">
        <v>2</v>
      </c>
      <c r="T6" s="10" t="s">
        <v>15</v>
      </c>
      <c r="U6" s="17" t="s">
        <v>2</v>
      </c>
      <c r="V6" s="10" t="s">
        <v>15</v>
      </c>
      <c r="W6" s="17" t="s">
        <v>2</v>
      </c>
      <c r="X6" s="10" t="s">
        <v>15</v>
      </c>
      <c r="Y6" s="17" t="s">
        <v>2</v>
      </c>
      <c r="Z6" s="10" t="s">
        <v>15</v>
      </c>
      <c r="AA6" s="17" t="s">
        <v>2</v>
      </c>
    </row>
    <row r="7" spans="2:27" x14ac:dyDescent="0.25">
      <c r="B7" s="34" t="s">
        <v>3</v>
      </c>
      <c r="C7" s="60" t="s">
        <v>4</v>
      </c>
      <c r="D7" s="9">
        <v>133</v>
      </c>
      <c r="E7" s="31">
        <v>1350483.03</v>
      </c>
      <c r="F7" s="9">
        <v>130</v>
      </c>
      <c r="G7" s="31">
        <v>1156181.75</v>
      </c>
      <c r="H7" s="9"/>
      <c r="I7" s="31"/>
      <c r="J7" s="9"/>
      <c r="K7" s="31"/>
      <c r="L7" s="9"/>
      <c r="M7" s="31"/>
      <c r="N7" s="9"/>
      <c r="O7" s="31"/>
      <c r="P7" s="9"/>
      <c r="Q7" s="31"/>
      <c r="R7" s="9"/>
      <c r="S7" s="31"/>
      <c r="T7" s="9"/>
      <c r="U7" s="31"/>
      <c r="V7" s="9"/>
      <c r="W7" s="31"/>
      <c r="X7" s="9"/>
      <c r="Y7" s="31"/>
      <c r="Z7" s="9"/>
      <c r="AA7" s="31"/>
    </row>
    <row r="8" spans="2:27" ht="25.5" x14ac:dyDescent="0.25">
      <c r="B8" s="34" t="s">
        <v>5</v>
      </c>
      <c r="C8" s="60"/>
      <c r="D8" s="9">
        <v>486</v>
      </c>
      <c r="E8" s="31">
        <v>1100275.25</v>
      </c>
      <c r="F8" s="9">
        <v>488</v>
      </c>
      <c r="G8" s="31">
        <v>997921.38</v>
      </c>
      <c r="H8" s="9"/>
      <c r="I8" s="31"/>
      <c r="J8" s="9"/>
      <c r="K8" s="31"/>
      <c r="L8" s="9"/>
      <c r="M8" s="31"/>
      <c r="N8" s="9"/>
      <c r="O8" s="31"/>
      <c r="P8" s="9"/>
      <c r="Q8" s="31"/>
      <c r="R8" s="9"/>
      <c r="S8" s="31"/>
      <c r="T8" s="9"/>
      <c r="U8" s="31"/>
      <c r="V8" s="9"/>
      <c r="W8" s="31"/>
      <c r="X8" s="9"/>
      <c r="Y8" s="31"/>
      <c r="Z8" s="9"/>
      <c r="AA8" s="31"/>
    </row>
    <row r="9" spans="2:27" x14ac:dyDescent="0.25">
      <c r="B9" s="34" t="s">
        <v>6</v>
      </c>
      <c r="C9" s="60"/>
      <c r="D9" s="9">
        <v>52</v>
      </c>
      <c r="E9" s="31">
        <v>143557.29999999999</v>
      </c>
      <c r="F9" s="9">
        <v>53</v>
      </c>
      <c r="G9" s="31">
        <v>151114.96</v>
      </c>
      <c r="H9" s="9"/>
      <c r="I9" s="31"/>
      <c r="J9" s="9"/>
      <c r="K9" s="31"/>
      <c r="L9" s="9"/>
      <c r="M9" s="31"/>
      <c r="N9" s="9"/>
      <c r="O9" s="31"/>
      <c r="P9" s="9"/>
      <c r="Q9" s="31"/>
      <c r="R9" s="9"/>
      <c r="S9" s="31"/>
      <c r="T9" s="9"/>
      <c r="U9" s="31"/>
      <c r="V9" s="9"/>
      <c r="W9" s="31"/>
      <c r="X9" s="9"/>
      <c r="Y9" s="31"/>
      <c r="Z9" s="9"/>
      <c r="AA9" s="31"/>
    </row>
    <row r="10" spans="2:27" x14ac:dyDescent="0.25">
      <c r="B10" s="61" t="s">
        <v>7</v>
      </c>
      <c r="C10" s="61"/>
      <c r="D10" s="10">
        <f t="shared" ref="D10:AA10" si="0">SUM(D7:D9)</f>
        <v>671</v>
      </c>
      <c r="E10" s="32">
        <f t="shared" si="0"/>
        <v>2594315.58</v>
      </c>
      <c r="F10" s="10">
        <f t="shared" si="0"/>
        <v>671</v>
      </c>
      <c r="G10" s="32">
        <f t="shared" si="0"/>
        <v>2305218.09</v>
      </c>
      <c r="H10" s="10">
        <f t="shared" si="0"/>
        <v>0</v>
      </c>
      <c r="I10" s="32">
        <f t="shared" si="0"/>
        <v>0</v>
      </c>
      <c r="J10" s="10">
        <f t="shared" si="0"/>
        <v>0</v>
      </c>
      <c r="K10" s="32">
        <f t="shared" si="0"/>
        <v>0</v>
      </c>
      <c r="L10" s="10">
        <f t="shared" si="0"/>
        <v>0</v>
      </c>
      <c r="M10" s="32">
        <f t="shared" si="0"/>
        <v>0</v>
      </c>
      <c r="N10" s="10">
        <f t="shared" si="0"/>
        <v>0</v>
      </c>
      <c r="O10" s="32">
        <f t="shared" si="0"/>
        <v>0</v>
      </c>
      <c r="P10" s="10">
        <f t="shared" si="0"/>
        <v>0</v>
      </c>
      <c r="Q10" s="32">
        <f t="shared" si="0"/>
        <v>0</v>
      </c>
      <c r="R10" s="10">
        <f t="shared" si="0"/>
        <v>0</v>
      </c>
      <c r="S10" s="32">
        <f t="shared" si="0"/>
        <v>0</v>
      </c>
      <c r="T10" s="10">
        <f t="shared" si="0"/>
        <v>0</v>
      </c>
      <c r="U10" s="32">
        <f t="shared" si="0"/>
        <v>0</v>
      </c>
      <c r="V10" s="10">
        <f t="shared" si="0"/>
        <v>0</v>
      </c>
      <c r="W10" s="32">
        <f t="shared" si="0"/>
        <v>0</v>
      </c>
      <c r="X10" s="10">
        <f t="shared" si="0"/>
        <v>0</v>
      </c>
      <c r="Y10" s="32">
        <f t="shared" si="0"/>
        <v>0</v>
      </c>
      <c r="Z10" s="10">
        <f t="shared" si="0"/>
        <v>0</v>
      </c>
      <c r="AA10" s="32">
        <f t="shared" si="0"/>
        <v>0</v>
      </c>
    </row>
    <row r="11" spans="2:27" x14ac:dyDescent="0.25">
      <c r="B11" s="34" t="s">
        <v>3</v>
      </c>
      <c r="C11" s="62" t="s">
        <v>8</v>
      </c>
      <c r="D11" s="9" t="s">
        <v>9</v>
      </c>
      <c r="E11" s="33" t="s">
        <v>9</v>
      </c>
      <c r="F11" s="9" t="s">
        <v>9</v>
      </c>
      <c r="G11" s="33" t="s">
        <v>9</v>
      </c>
      <c r="H11" s="9" t="s">
        <v>9</v>
      </c>
      <c r="I11" s="33" t="s">
        <v>9</v>
      </c>
      <c r="J11" s="9" t="s">
        <v>9</v>
      </c>
      <c r="K11" s="33" t="s">
        <v>9</v>
      </c>
      <c r="L11" s="9" t="s">
        <v>9</v>
      </c>
      <c r="M11" s="33" t="s">
        <v>9</v>
      </c>
      <c r="N11" s="9" t="s">
        <v>9</v>
      </c>
      <c r="O11" s="33" t="s">
        <v>9</v>
      </c>
      <c r="P11" s="9" t="s">
        <v>9</v>
      </c>
      <c r="Q11" s="33" t="s">
        <v>9</v>
      </c>
      <c r="R11" s="9" t="s">
        <v>9</v>
      </c>
      <c r="S11" s="33" t="s">
        <v>9</v>
      </c>
      <c r="T11" s="9" t="s">
        <v>9</v>
      </c>
      <c r="U11" s="33" t="s">
        <v>9</v>
      </c>
      <c r="V11" s="9" t="s">
        <v>9</v>
      </c>
      <c r="W11" s="33" t="s">
        <v>9</v>
      </c>
      <c r="X11" s="9" t="s">
        <v>9</v>
      </c>
      <c r="Y11" s="33" t="s">
        <v>9</v>
      </c>
      <c r="Z11" s="9" t="s">
        <v>9</v>
      </c>
      <c r="AA11" s="33" t="s">
        <v>9</v>
      </c>
    </row>
    <row r="12" spans="2:27" ht="25.5" x14ac:dyDescent="0.25">
      <c r="B12" s="34" t="s">
        <v>5</v>
      </c>
      <c r="C12" s="62"/>
      <c r="D12" s="9" t="s">
        <v>9</v>
      </c>
      <c r="E12" s="33" t="s">
        <v>9</v>
      </c>
      <c r="F12" s="9" t="s">
        <v>9</v>
      </c>
      <c r="G12" s="33" t="s">
        <v>9</v>
      </c>
      <c r="H12" s="9" t="s">
        <v>9</v>
      </c>
      <c r="I12" s="33" t="s">
        <v>9</v>
      </c>
      <c r="J12" s="9" t="s">
        <v>9</v>
      </c>
      <c r="K12" s="33" t="s">
        <v>9</v>
      </c>
      <c r="L12" s="9" t="s">
        <v>9</v>
      </c>
      <c r="M12" s="33" t="s">
        <v>9</v>
      </c>
      <c r="N12" s="9" t="s">
        <v>9</v>
      </c>
      <c r="O12" s="33" t="s">
        <v>9</v>
      </c>
      <c r="P12" s="9" t="s">
        <v>9</v>
      </c>
      <c r="Q12" s="33" t="s">
        <v>9</v>
      </c>
      <c r="R12" s="9" t="s">
        <v>9</v>
      </c>
      <c r="S12" s="33" t="s">
        <v>9</v>
      </c>
      <c r="T12" s="9" t="s">
        <v>9</v>
      </c>
      <c r="U12" s="33" t="s">
        <v>9</v>
      </c>
      <c r="V12" s="9" t="s">
        <v>9</v>
      </c>
      <c r="W12" s="33" t="s">
        <v>9</v>
      </c>
      <c r="X12" s="9" t="s">
        <v>9</v>
      </c>
      <c r="Y12" s="33" t="s">
        <v>9</v>
      </c>
      <c r="Z12" s="9" t="s">
        <v>9</v>
      </c>
      <c r="AA12" s="33" t="s">
        <v>9</v>
      </c>
    </row>
    <row r="13" spans="2:27" x14ac:dyDescent="0.25">
      <c r="B13" s="34" t="s">
        <v>3</v>
      </c>
      <c r="C13" s="63" t="s">
        <v>10</v>
      </c>
      <c r="D13" s="9" t="s">
        <v>9</v>
      </c>
      <c r="E13" s="33" t="s">
        <v>9</v>
      </c>
      <c r="F13" s="9" t="s">
        <v>9</v>
      </c>
      <c r="G13" s="33" t="s">
        <v>9</v>
      </c>
      <c r="H13" s="9" t="s">
        <v>9</v>
      </c>
      <c r="I13" s="33" t="s">
        <v>9</v>
      </c>
      <c r="J13" s="9" t="s">
        <v>9</v>
      </c>
      <c r="K13" s="33" t="s">
        <v>9</v>
      </c>
      <c r="L13" s="9" t="s">
        <v>9</v>
      </c>
      <c r="M13" s="33" t="s">
        <v>9</v>
      </c>
      <c r="N13" s="9" t="s">
        <v>9</v>
      </c>
      <c r="O13" s="33" t="s">
        <v>9</v>
      </c>
      <c r="P13" s="9" t="s">
        <v>9</v>
      </c>
      <c r="Q13" s="33" t="s">
        <v>9</v>
      </c>
      <c r="R13" s="9" t="s">
        <v>9</v>
      </c>
      <c r="S13" s="33" t="s">
        <v>9</v>
      </c>
      <c r="T13" s="9" t="s">
        <v>9</v>
      </c>
      <c r="U13" s="33" t="s">
        <v>9</v>
      </c>
      <c r="V13" s="9" t="s">
        <v>9</v>
      </c>
      <c r="W13" s="33" t="s">
        <v>9</v>
      </c>
      <c r="X13" s="9" t="s">
        <v>9</v>
      </c>
      <c r="Y13" s="33" t="s">
        <v>9</v>
      </c>
      <c r="Z13" s="9" t="s">
        <v>9</v>
      </c>
      <c r="AA13" s="33" t="s">
        <v>9</v>
      </c>
    </row>
    <row r="14" spans="2:27" ht="25.5" x14ac:dyDescent="0.25">
      <c r="B14" s="34" t="s">
        <v>5</v>
      </c>
      <c r="C14" s="63"/>
      <c r="D14" s="9" t="s">
        <v>9</v>
      </c>
      <c r="E14" s="33" t="s">
        <v>9</v>
      </c>
      <c r="F14" s="9" t="s">
        <v>9</v>
      </c>
      <c r="G14" s="33" t="s">
        <v>9</v>
      </c>
      <c r="H14" s="9" t="s">
        <v>9</v>
      </c>
      <c r="I14" s="33" t="s">
        <v>9</v>
      </c>
      <c r="J14" s="9" t="s">
        <v>9</v>
      </c>
      <c r="K14" s="33" t="s">
        <v>9</v>
      </c>
      <c r="L14" s="9" t="s">
        <v>9</v>
      </c>
      <c r="M14" s="33" t="s">
        <v>9</v>
      </c>
      <c r="N14" s="9" t="s">
        <v>9</v>
      </c>
      <c r="O14" s="33" t="s">
        <v>9</v>
      </c>
      <c r="P14" s="9" t="s">
        <v>9</v>
      </c>
      <c r="Q14" s="33" t="s">
        <v>9</v>
      </c>
      <c r="R14" s="9" t="s">
        <v>9</v>
      </c>
      <c r="S14" s="33" t="s">
        <v>9</v>
      </c>
      <c r="T14" s="9" t="s">
        <v>9</v>
      </c>
      <c r="U14" s="33" t="s">
        <v>9</v>
      </c>
      <c r="V14" s="9" t="s">
        <v>9</v>
      </c>
      <c r="W14" s="33" t="s">
        <v>9</v>
      </c>
      <c r="X14" s="9" t="s">
        <v>9</v>
      </c>
      <c r="Y14" s="33" t="s">
        <v>9</v>
      </c>
      <c r="Z14" s="9" t="s">
        <v>9</v>
      </c>
      <c r="AA14" s="33" t="s">
        <v>9</v>
      </c>
    </row>
    <row r="15" spans="2:27" ht="25.5" x14ac:dyDescent="0.25">
      <c r="B15" s="34" t="s">
        <v>11</v>
      </c>
      <c r="C15" s="35" t="s">
        <v>10</v>
      </c>
      <c r="D15" s="9" t="s">
        <v>9</v>
      </c>
      <c r="E15" s="33" t="s">
        <v>9</v>
      </c>
      <c r="F15" s="9" t="s">
        <v>9</v>
      </c>
      <c r="G15" s="33" t="s">
        <v>9</v>
      </c>
      <c r="H15" s="9" t="s">
        <v>9</v>
      </c>
      <c r="I15" s="33" t="s">
        <v>9</v>
      </c>
      <c r="J15" s="9" t="s">
        <v>9</v>
      </c>
      <c r="K15" s="33" t="s">
        <v>9</v>
      </c>
      <c r="L15" s="9" t="s">
        <v>9</v>
      </c>
      <c r="M15" s="33" t="s">
        <v>9</v>
      </c>
      <c r="N15" s="9" t="s">
        <v>9</v>
      </c>
      <c r="O15" s="33" t="s">
        <v>9</v>
      </c>
      <c r="P15" s="9" t="s">
        <v>9</v>
      </c>
      <c r="Q15" s="33" t="s">
        <v>9</v>
      </c>
      <c r="R15" s="9" t="s">
        <v>9</v>
      </c>
      <c r="S15" s="33" t="s">
        <v>9</v>
      </c>
      <c r="T15" s="9" t="s">
        <v>9</v>
      </c>
      <c r="U15" s="33" t="s">
        <v>9</v>
      </c>
      <c r="V15" s="9" t="s">
        <v>9</v>
      </c>
      <c r="W15" s="33" t="s">
        <v>9</v>
      </c>
      <c r="X15" s="9" t="s">
        <v>9</v>
      </c>
      <c r="Y15" s="33" t="s">
        <v>9</v>
      </c>
      <c r="Z15" s="9" t="s">
        <v>9</v>
      </c>
      <c r="AA15" s="33" t="s">
        <v>9</v>
      </c>
    </row>
    <row r="16" spans="2:27" x14ac:dyDescent="0.25">
      <c r="B16" s="34" t="s">
        <v>3</v>
      </c>
      <c r="C16" s="64" t="s">
        <v>12</v>
      </c>
      <c r="D16" s="9" t="s">
        <v>9</v>
      </c>
      <c r="E16" s="33" t="s">
        <v>9</v>
      </c>
      <c r="F16" s="9" t="s">
        <v>9</v>
      </c>
      <c r="G16" s="33" t="s">
        <v>9</v>
      </c>
      <c r="H16" s="9" t="s">
        <v>9</v>
      </c>
      <c r="I16" s="33" t="s">
        <v>9</v>
      </c>
      <c r="J16" s="9" t="s">
        <v>9</v>
      </c>
      <c r="K16" s="33" t="s">
        <v>9</v>
      </c>
      <c r="L16" s="9" t="s">
        <v>9</v>
      </c>
      <c r="M16" s="33" t="s">
        <v>9</v>
      </c>
      <c r="N16" s="9" t="s">
        <v>9</v>
      </c>
      <c r="O16" s="33" t="s">
        <v>9</v>
      </c>
      <c r="P16" s="9" t="s">
        <v>9</v>
      </c>
      <c r="Q16" s="33" t="s">
        <v>9</v>
      </c>
      <c r="R16" s="9" t="s">
        <v>9</v>
      </c>
      <c r="S16" s="33" t="s">
        <v>9</v>
      </c>
      <c r="T16" s="9" t="s">
        <v>9</v>
      </c>
      <c r="U16" s="33" t="s">
        <v>9</v>
      </c>
      <c r="V16" s="9" t="s">
        <v>9</v>
      </c>
      <c r="W16" s="33" t="s">
        <v>9</v>
      </c>
      <c r="X16" s="9" t="s">
        <v>9</v>
      </c>
      <c r="Y16" s="33" t="s">
        <v>9</v>
      </c>
      <c r="Z16" s="9" t="s">
        <v>9</v>
      </c>
      <c r="AA16" s="33" t="s">
        <v>9</v>
      </c>
    </row>
    <row r="17" spans="2:27" ht="25.5" x14ac:dyDescent="0.25">
      <c r="B17" s="34" t="s">
        <v>5</v>
      </c>
      <c r="C17" s="64"/>
      <c r="D17" s="9" t="s">
        <v>9</v>
      </c>
      <c r="E17" s="33" t="s">
        <v>9</v>
      </c>
      <c r="F17" s="9" t="s">
        <v>9</v>
      </c>
      <c r="G17" s="33" t="s">
        <v>9</v>
      </c>
      <c r="H17" s="9" t="s">
        <v>9</v>
      </c>
      <c r="I17" s="33" t="s">
        <v>9</v>
      </c>
      <c r="J17" s="9" t="s">
        <v>9</v>
      </c>
      <c r="K17" s="33" t="s">
        <v>9</v>
      </c>
      <c r="L17" s="9" t="s">
        <v>9</v>
      </c>
      <c r="M17" s="33" t="s">
        <v>9</v>
      </c>
      <c r="N17" s="9" t="s">
        <v>9</v>
      </c>
      <c r="O17" s="33" t="s">
        <v>9</v>
      </c>
      <c r="P17" s="9" t="s">
        <v>9</v>
      </c>
      <c r="Q17" s="33" t="s">
        <v>9</v>
      </c>
      <c r="R17" s="9" t="s">
        <v>9</v>
      </c>
      <c r="S17" s="33" t="s">
        <v>9</v>
      </c>
      <c r="T17" s="9" t="s">
        <v>9</v>
      </c>
      <c r="U17" s="33" t="s">
        <v>9</v>
      </c>
      <c r="V17" s="9" t="s">
        <v>9</v>
      </c>
      <c r="W17" s="33" t="s">
        <v>9</v>
      </c>
      <c r="X17" s="9" t="s">
        <v>9</v>
      </c>
      <c r="Y17" s="33" t="s">
        <v>9</v>
      </c>
      <c r="Z17" s="9" t="s">
        <v>9</v>
      </c>
      <c r="AA17" s="33" t="s">
        <v>9</v>
      </c>
    </row>
    <row r="18" spans="2:27" x14ac:dyDescent="0.25">
      <c r="B18" s="61" t="s">
        <v>13</v>
      </c>
      <c r="C18" s="61"/>
      <c r="D18" s="10">
        <f>SUM(D11:D17)</f>
        <v>0</v>
      </c>
      <c r="E18" s="36">
        <f>SUM(E11:E17)</f>
        <v>0</v>
      </c>
      <c r="F18" s="10">
        <f>SUM(F11:F17)</f>
        <v>0</v>
      </c>
      <c r="G18" s="36">
        <f t="shared" ref="G18:AA18" si="1">SUM(G11:G17)</f>
        <v>0</v>
      </c>
      <c r="H18" s="10">
        <f t="shared" si="1"/>
        <v>0</v>
      </c>
      <c r="I18" s="36">
        <f t="shared" si="1"/>
        <v>0</v>
      </c>
      <c r="J18" s="10">
        <f t="shared" si="1"/>
        <v>0</v>
      </c>
      <c r="K18" s="36">
        <f t="shared" si="1"/>
        <v>0</v>
      </c>
      <c r="L18" s="10">
        <f t="shared" si="1"/>
        <v>0</v>
      </c>
      <c r="M18" s="36">
        <f t="shared" si="1"/>
        <v>0</v>
      </c>
      <c r="N18" s="10">
        <f t="shared" si="1"/>
        <v>0</v>
      </c>
      <c r="O18" s="36">
        <f t="shared" si="1"/>
        <v>0</v>
      </c>
      <c r="P18" s="10">
        <f t="shared" si="1"/>
        <v>0</v>
      </c>
      <c r="Q18" s="36">
        <f t="shared" si="1"/>
        <v>0</v>
      </c>
      <c r="R18" s="10">
        <f t="shared" si="1"/>
        <v>0</v>
      </c>
      <c r="S18" s="36">
        <f t="shared" si="1"/>
        <v>0</v>
      </c>
      <c r="T18" s="10">
        <f t="shared" si="1"/>
        <v>0</v>
      </c>
      <c r="U18" s="36">
        <f t="shared" si="1"/>
        <v>0</v>
      </c>
      <c r="V18" s="10">
        <f t="shared" si="1"/>
        <v>0</v>
      </c>
      <c r="W18" s="36">
        <f t="shared" si="1"/>
        <v>0</v>
      </c>
      <c r="X18" s="10">
        <f t="shared" si="1"/>
        <v>0</v>
      </c>
      <c r="Y18" s="36">
        <f t="shared" si="1"/>
        <v>0</v>
      </c>
      <c r="Z18" s="10">
        <f t="shared" si="1"/>
        <v>0</v>
      </c>
      <c r="AA18" s="36">
        <f t="shared" si="1"/>
        <v>0</v>
      </c>
    </row>
    <row r="19" spans="2:27" x14ac:dyDescent="0.25">
      <c r="B19" s="59" t="s">
        <v>14</v>
      </c>
      <c r="C19" s="59"/>
      <c r="D19" s="10">
        <f>D10+D18</f>
        <v>671</v>
      </c>
      <c r="E19" s="37">
        <f>E10+E18</f>
        <v>2594315.58</v>
      </c>
      <c r="F19" s="10">
        <f t="shared" ref="F19:AA19" si="2">F10+F18</f>
        <v>671</v>
      </c>
      <c r="G19" s="37">
        <f t="shared" si="2"/>
        <v>2305218.09</v>
      </c>
      <c r="H19" s="10">
        <f t="shared" si="2"/>
        <v>0</v>
      </c>
      <c r="I19" s="37">
        <f t="shared" si="2"/>
        <v>0</v>
      </c>
      <c r="J19" s="10">
        <f t="shared" si="2"/>
        <v>0</v>
      </c>
      <c r="K19" s="37">
        <f t="shared" si="2"/>
        <v>0</v>
      </c>
      <c r="L19" s="10">
        <f t="shared" si="2"/>
        <v>0</v>
      </c>
      <c r="M19" s="37">
        <f t="shared" si="2"/>
        <v>0</v>
      </c>
      <c r="N19" s="10">
        <f t="shared" si="2"/>
        <v>0</v>
      </c>
      <c r="O19" s="37">
        <f t="shared" si="2"/>
        <v>0</v>
      </c>
      <c r="P19" s="10">
        <f t="shared" si="2"/>
        <v>0</v>
      </c>
      <c r="Q19" s="37">
        <f t="shared" si="2"/>
        <v>0</v>
      </c>
      <c r="R19" s="10">
        <f t="shared" si="2"/>
        <v>0</v>
      </c>
      <c r="S19" s="37">
        <f t="shared" si="2"/>
        <v>0</v>
      </c>
      <c r="T19" s="10">
        <f t="shared" si="2"/>
        <v>0</v>
      </c>
      <c r="U19" s="37">
        <f t="shared" si="2"/>
        <v>0</v>
      </c>
      <c r="V19" s="10">
        <f t="shared" si="2"/>
        <v>0</v>
      </c>
      <c r="W19" s="37">
        <f t="shared" si="2"/>
        <v>0</v>
      </c>
      <c r="X19" s="10">
        <f t="shared" si="2"/>
        <v>0</v>
      </c>
      <c r="Y19" s="37">
        <f t="shared" si="2"/>
        <v>0</v>
      </c>
      <c r="Z19" s="10">
        <f t="shared" si="2"/>
        <v>0</v>
      </c>
      <c r="AA19" s="37">
        <f t="shared" si="2"/>
        <v>0</v>
      </c>
    </row>
  </sheetData>
  <mergeCells count="22">
    <mergeCell ref="C13:C14"/>
    <mergeCell ref="C16:C17"/>
    <mergeCell ref="B18:C18"/>
    <mergeCell ref="B19:C19"/>
    <mergeCell ref="V5:W5"/>
    <mergeCell ref="X5:Y5"/>
    <mergeCell ref="Z5:AA5"/>
    <mergeCell ref="C7:C9"/>
    <mergeCell ref="B10:C10"/>
    <mergeCell ref="C11:C12"/>
    <mergeCell ref="J5:K5"/>
    <mergeCell ref="L5:M5"/>
    <mergeCell ref="N5:O5"/>
    <mergeCell ref="P5:Q5"/>
    <mergeCell ref="R5:S5"/>
    <mergeCell ref="T5:U5"/>
    <mergeCell ref="B3:G3"/>
    <mergeCell ref="B5:B6"/>
    <mergeCell ref="C5:C6"/>
    <mergeCell ref="D5:E5"/>
    <mergeCell ref="F5:G5"/>
    <mergeCell ref="H5:I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 ADM01</dc:creator>
  <cp:lastModifiedBy>José Marconi de Andrade X. Correia</cp:lastModifiedBy>
  <cp:lastPrinted>2021-08-03T18:51:23Z</cp:lastPrinted>
  <dcterms:created xsi:type="dcterms:W3CDTF">2021-06-21T19:08:20Z</dcterms:created>
  <dcterms:modified xsi:type="dcterms:W3CDTF">2024-04-23T16:30:14Z</dcterms:modified>
</cp:coreProperties>
</file>